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60" windowWidth="15900" windowHeight="14660" tabRatio="893" activeTab="0"/>
  </bookViews>
  <sheets>
    <sheet name="rrr600" sheetId="1" r:id="rId1"/>
  </sheets>
  <definedNames>
    <definedName name="_xlnm.Print_Area" localSheetId="0">'rrr600'!$A$1:$D$163</definedName>
  </definedNames>
  <calcPr fullCalcOnLoad="1"/>
</workbook>
</file>

<file path=xl/sharedStrings.xml><?xml version="1.0" encoding="utf-8"?>
<sst xmlns="http://schemas.openxmlformats.org/spreadsheetml/2006/main" count="316" uniqueCount="163">
  <si>
    <t>WOOBANK (just past Yellow Point jnct)</t>
  </si>
  <si>
    <t>STEWART  AVE (TC # 1)</t>
  </si>
  <si>
    <t>R</t>
  </si>
  <si>
    <t>FITZWILLIAM</t>
  </si>
  <si>
    <t>ALLENBY at lights No sign</t>
  </si>
  <si>
    <t>CONTROL #5--COMOX (Tims open till 10p @                          727 Anderton Rd) OR   YOUR CHOICE - if you use Tims or Subway then go LEFT on Guthrie</t>
  </si>
  <si>
    <t>CONTROL #7 - CAMPBELL RIVER                                    YOUR CHOICE  or Tim Hortons(24 hr)
1325 Island Hwy</t>
  </si>
  <si>
    <t>CONTROL #9 COURTNEY - YOUR CHOICE ( 24 hr Tims 2451 Cliffe Ave)</t>
  </si>
  <si>
    <t>CONTROL #11- YOUR CHOICE OR SOUTH NANAIMO TIM HORTON ( 24 hr) 48 10TH ST (co 10th st)</t>
  </si>
  <si>
    <t>MERVILLE RD</t>
  </si>
  <si>
    <t>WEST SAANICH (at T then cross HWY)</t>
  </si>
  <si>
    <t>MT SICKER</t>
  </si>
  <si>
    <t>HWY # 1 TC NORTH (toward Ladysmith)</t>
  </si>
  <si>
    <t>FULLER LAKE RD</t>
  </si>
  <si>
    <t>BL</t>
  </si>
  <si>
    <t>COTTONWOOD RD</t>
  </si>
  <si>
    <t>CROZIER</t>
  </si>
  <si>
    <t>CHEMAINUS RIVER BRIDGE DETOUR</t>
  </si>
  <si>
    <t>HAMMOND BAY (LIGHTS)</t>
  </si>
  <si>
    <t>APPLECROSS (FIRST LEFT)</t>
  </si>
  <si>
    <t>PINEWOOD LANE (BIG ROCK AT DRIVE)</t>
  </si>
  <si>
    <t>LAST HOUSE ON LEFT</t>
  </si>
  <si>
    <t>PINEWOOD LANE</t>
  </si>
  <si>
    <t>APPLECROSS</t>
  </si>
  <si>
    <t>DOVER</t>
  </si>
  <si>
    <t>CONTROL#4  6350 PINEWOOD LANE (HOME OF STEPHEN AND CAROL HINDE)</t>
  </si>
  <si>
    <t>TC HWY #1 (toward Ladysmith, Victoria)</t>
  </si>
  <si>
    <t>TC HWY #1 LADYSMITH</t>
  </si>
  <si>
    <t>DRINKWATER (24HR TIMS)</t>
  </si>
  <si>
    <t>GOVERNMENT ST</t>
  </si>
  <si>
    <t>ALLENBY RD (after bridge)</t>
  </si>
  <si>
    <t>TC HWY # 1 S to Victoria</t>
  </si>
  <si>
    <t>COBBLE HILL RD (at lights)</t>
  </si>
  <si>
    <t>SHAWNIGAN LAKE RD</t>
  </si>
  <si>
    <t>RENFREW RD cross bridge and RR tracks</t>
  </si>
  <si>
    <t>W SHAWNIGAN RD toward camp pringle and victoria</t>
  </si>
  <si>
    <t>SHAWNIGAN LAKE RD @ stop to Victoria</t>
  </si>
  <si>
    <t>CROSS HWY 19  &amp; CO 19A</t>
  </si>
  <si>
    <t xml:space="preserve">ARRIVE 829 TULIP AVE </t>
  </si>
  <si>
    <t>CONGRATULATIONS FINISHED</t>
  </si>
  <si>
    <t>HWY #1 TC NORTH at lights</t>
  </si>
  <si>
    <t>HWY  #1 TC NORTH</t>
  </si>
  <si>
    <t>WALL ST (down and up ravine! Cross Bowen)</t>
  </si>
  <si>
    <t>COWICHAN LK RD (2nd exit from rnd about)</t>
  </si>
  <si>
    <t>HWY 19 A S IN Parksville</t>
  </si>
  <si>
    <t>HWY 19 A S @ (Cliffe Ave) lights through Qualicum to Parksville</t>
  </si>
  <si>
    <t>USE HWY 1 BIKE ROUTE AT EXIT 14 TO SOOKE</t>
  </si>
  <si>
    <t xml:space="preserve">FISHER </t>
  </si>
  <si>
    <t>GUTHRIE RD(see note above)</t>
  </si>
  <si>
    <t>ANDERTON RD (Do not MISS TURN - Ellenor goes to FERRY DOCK!!! NO EXIT)</t>
  </si>
  <si>
    <t>HWY 19 A S @ through Qualicum to Parksville</t>
  </si>
  <si>
    <t>CAUTION!!!!! VERY DANGEROUS FAST TRAFFIC COMING FROM RIGHT</t>
  </si>
  <si>
    <t>SOMENOS RD (3rd exit from rnd about)</t>
  </si>
  <si>
    <t>DRAKE (JUST BEFORE BC FERRY TERM)</t>
  </si>
  <si>
    <t>ESTEVAN</t>
  </si>
  <si>
    <t>St George Street</t>
  </si>
  <si>
    <t>MILLSTONE AVE</t>
  </si>
  <si>
    <t>HEADQUARTERS RD</t>
  </si>
  <si>
    <t xml:space="preserve">SO </t>
  </si>
  <si>
    <t>ISLAND HWY</t>
  </si>
  <si>
    <t>YELLOWPOINT</t>
  </si>
  <si>
    <t>BRECHIN</t>
  </si>
  <si>
    <t>CEDAR</t>
  </si>
  <si>
    <t>August 17, 2013 5AM start</t>
  </si>
  <si>
    <t>CHEMAINUS RD</t>
  </si>
  <si>
    <t xml:space="preserve">  Dist.(cum.)</t>
  </si>
  <si>
    <t xml:space="preserve">  Turn</t>
  </si>
  <si>
    <t>Route Description</t>
  </si>
  <si>
    <t xml:space="preserve">  Dist.(int.)</t>
  </si>
  <si>
    <t>Victoria: 829 Tulip Ave</t>
  </si>
  <si>
    <t>L</t>
  </si>
  <si>
    <t>R</t>
  </si>
  <si>
    <t>SO</t>
  </si>
  <si>
    <t>TULIP</t>
  </si>
  <si>
    <t>INTERURBAN</t>
  </si>
  <si>
    <t>START: Victoria: 829 Tulip Ave</t>
  </si>
  <si>
    <t>PAT BAY HIGHWAY (Hwy #17)</t>
  </si>
  <si>
    <t>DELOUME (at mall)</t>
  </si>
  <si>
    <t>TERMINAL/HWY 1 - @ lights</t>
  </si>
  <si>
    <t>DICKINSON</t>
  </si>
  <si>
    <t>LANTZVILLE RD - @ Stop</t>
  </si>
  <si>
    <t xml:space="preserve">MERGE ONTO HWY 19 N-No Sign </t>
  </si>
  <si>
    <t>NORTHWEST BAY RD.</t>
  </si>
  <si>
    <t>CAUTION! STEEL GRID BRIDGE</t>
  </si>
  <si>
    <t>COMOX RD. @ lights =&gt; Comox</t>
  </si>
  <si>
    <t>PRICHARD RD</t>
  </si>
  <si>
    <t>HWY #19A N @ lights</t>
  </si>
  <si>
    <t>HWY #19A @ Lights - Campbell R.</t>
  </si>
  <si>
    <t>COLEMAN RD</t>
  </si>
  <si>
    <t>FRANKLIN'S GULL/NW BAY-lights</t>
  </si>
  <si>
    <t>WESTHOLME RD @ Stop</t>
  </si>
  <si>
    <t>VR</t>
  </si>
  <si>
    <t>U</t>
  </si>
  <si>
    <t>CO</t>
  </si>
  <si>
    <t>HWY 19A N. @ lights Courtenay (17th St)</t>
  </si>
  <si>
    <t>Ripple Rock Ramble 600</t>
  </si>
  <si>
    <t>ORGANIZERS:  Jim Runkel and Philip Lennox</t>
  </si>
  <si>
    <t>FINISH:  Victoria: 829 Tulip Ave</t>
  </si>
  <si>
    <t>MARIGOLD</t>
  </si>
  <si>
    <t>CAREY</t>
  </si>
  <si>
    <t>JUDAH</t>
  </si>
  <si>
    <t>GLANFORD</t>
  </si>
  <si>
    <t>SAYWARD</t>
  </si>
  <si>
    <t>HAMSTERLEY</t>
  </si>
  <si>
    <t>BROOKLEIGH</t>
  </si>
  <si>
    <t>OLDFIELD at T</t>
  </si>
  <si>
    <t>W SAANICH</t>
  </si>
  <si>
    <t>WATKISS WAY (HOSPITAL)</t>
  </si>
  <si>
    <t>MILL BAY EXIT to ferry</t>
  </si>
  <si>
    <t>MILL BAY at stop</t>
  </si>
  <si>
    <t>TELEGRAPH RD</t>
  </si>
  <si>
    <t>COWICHAN BAY RD (school on right)</t>
  </si>
  <si>
    <t>RICHARDS TRAIL</t>
  </si>
  <si>
    <t>TZOUHALEM (to rnd about)</t>
  </si>
  <si>
    <t>MAPLE BAY (first right in rnd about)</t>
  </si>
  <si>
    <t>HWY # 1 TC NORTH (through Ladysmith)</t>
  </si>
  <si>
    <t>CEDAR RD</t>
  </si>
  <si>
    <t>HOLDEN CORSO RD</t>
  </si>
  <si>
    <t>MACMILLAN RD</t>
  </si>
  <si>
    <t>HARMAC</t>
  </si>
  <si>
    <t>CEDAR RD - cross bridge</t>
  </si>
  <si>
    <t>TC HWY #1 (into Nanimo)</t>
  </si>
  <si>
    <t>HALIBURTON ST (BIKE ROUTE!)</t>
  </si>
  <si>
    <t>HALIBURTON ST</t>
  </si>
  <si>
    <t>CRACE ST</t>
  </si>
  <si>
    <t>FRONT</t>
  </si>
  <si>
    <t>COMOX RD</t>
  </si>
  <si>
    <t>HWY 19A N=&gt; Pksville Qualicum etc</t>
  </si>
  <si>
    <t>RYAN RD</t>
  </si>
  <si>
    <t>ANDERTON RD</t>
  </si>
  <si>
    <t>WAVELAND RD</t>
  </si>
  <si>
    <t>BATES RD (signs for Campbell River)</t>
  </si>
  <si>
    <t>HWY 19A S (To Courtenay)</t>
  </si>
  <si>
    <t>17st (Steel Grid Bridge! Caution)</t>
  </si>
  <si>
    <t>x-x</t>
  </si>
  <si>
    <t>HWY 19 A -EXIT 29</t>
  </si>
  <si>
    <t>HWY 19  S to Nanaimo</t>
  </si>
  <si>
    <t>MACHLEARY ST - at lights</t>
  </si>
  <si>
    <t>PINE ST</t>
  </si>
  <si>
    <t>10TH ST</t>
  </si>
  <si>
    <t>HERD - Crofton SSI ferry/sign obscure…NOT all the way down to Maple BAY!</t>
  </si>
  <si>
    <t xml:space="preserve">INFO CONTROL # 3: YELLOWPOINT AND TILLICUM LN: </t>
  </si>
  <si>
    <t>INFO CONTROL #6: RYAN AND MILITARY ANSWER ON CC</t>
  </si>
  <si>
    <t>INFO CONTROL #8:  SIGN ON RIGHT SIDE OF ROAD ON HEADQUARTERS RD AT LT TURN</t>
  </si>
  <si>
    <t>CONTROL #10--PARKSVILLE YOUR CHOICE OR Tims 494 Island Hwy. E</t>
  </si>
  <si>
    <t>INFORMATION CONTROL #12: ON RENFREW (CO RENFREW RD)</t>
  </si>
  <si>
    <t>HELMCKEN BECOMES WILKINSON</t>
  </si>
  <si>
    <t>Use CAUTION getting into LEFT turning lane at SAYWARD.  No Shoulder due to Construction</t>
  </si>
  <si>
    <t>INFORMATION CONTROL #1: Hamsterley &amp; Brookleigh.  Answer question on control card</t>
  </si>
  <si>
    <t>WILKINSON becomes HELMCKEN</t>
  </si>
  <si>
    <t>WATKISS WAY (cross BURNSIDE at 4 way stop)</t>
  </si>
  <si>
    <t>BIKE PATH TO HWY #1(behind bus shelter at right bend just up hill.  Do not go right onto Highland Rd</t>
  </si>
  <si>
    <t xml:space="preserve">CONTROL # 2 - CHEMAINUS ORGANIZERS STAFFED CONTROL   </t>
  </si>
  <si>
    <t xml:space="preserve">ESPLANADE @ STOP </t>
  </si>
  <si>
    <t>Short section of construction on Guthrie.  You can ride on hard pack or use sidewalk</t>
  </si>
  <si>
    <t>BECOME MILITARY ROW (@ rnd about 2nd exit)</t>
  </si>
  <si>
    <t>HOWARD RD (at top of small hill with 2 light posts)</t>
  </si>
  <si>
    <t>BRADLEY ST (no sign and no choice!)</t>
  </si>
  <si>
    <t xml:space="preserve"> ISLAND HWY  (follow sign to VIEW ROYAL -DO NOT GO ONTO #1)</t>
  </si>
  <si>
    <t>GOLDSTREAM AVE (do not use WALE RD)</t>
  </si>
  <si>
    <t>BRUCE AVE @ Y with PINE</t>
  </si>
  <si>
    <t>BR</t>
  </si>
  <si>
    <t>OLDFIELD becomes OLD W SAANICH(do not turn RT onto OLD W SAANICH. Go straight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</si>
</sst>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color indexed="10"/>
      <name val="Arial"/>
      <family val="0"/>
    </font>
    <font>
      <sz val="12"/>
      <color indexed="10"/>
      <name val="Arial"/>
      <family val="0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b/>
      <sz val="14"/>
      <name val="Century Schoolbook"/>
      <family val="1"/>
    </font>
    <font>
      <b/>
      <sz val="8"/>
      <name val="Arial"/>
      <family val="2"/>
    </font>
    <font>
      <b/>
      <sz val="11"/>
      <name val="Century Schoolbook"/>
      <family val="1"/>
    </font>
    <font>
      <b/>
      <sz val="1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/>
      <right style="thick"/>
      <top style="thick"/>
      <bottom style="thick">
        <color indexed="10"/>
      </bottom>
    </border>
    <border>
      <left style="thick">
        <color indexed="8"/>
      </left>
      <right style="thick">
        <color indexed="8"/>
      </right>
      <top style="thick">
        <color indexed="10"/>
      </top>
      <bottom style="thick">
        <color indexed="8"/>
      </bottom>
    </border>
    <border>
      <left style="thick"/>
      <right style="thick"/>
      <top style="thick">
        <color indexed="10"/>
      </top>
      <bottom style="thick"/>
    </border>
    <border>
      <left style="thick"/>
      <right style="thick"/>
      <top style="thick"/>
      <bottom style="thick">
        <color indexed="36"/>
      </bottom>
    </border>
    <border>
      <left style="medium"/>
      <right style="thick"/>
      <top style="thick"/>
      <bottom style="thick"/>
    </border>
    <border>
      <left style="medium"/>
      <right style="thick"/>
      <top style="thick"/>
      <bottom style="thick">
        <color indexed="10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medium"/>
      <top style="thick"/>
      <bottom style="thick"/>
    </border>
    <border>
      <left style="thick"/>
      <right style="medium"/>
      <top style="thick"/>
      <bottom style="thick">
        <color indexed="10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10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/>
      <right style="thick"/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thick"/>
      <top style="medium">
        <color indexed="10"/>
      </top>
      <bottom style="medium">
        <color indexed="10"/>
      </bottom>
    </border>
    <border>
      <left style="thick"/>
      <right style="thick"/>
      <top style="medium">
        <color indexed="10"/>
      </top>
      <bottom style="medium">
        <color indexed="10"/>
      </bottom>
    </border>
    <border>
      <left style="thick"/>
      <right style="medium">
        <color indexed="10"/>
      </right>
      <top style="medium">
        <color indexed="10"/>
      </top>
      <bottom style="medium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>
        <color indexed="10"/>
      </left>
      <right style="thin"/>
      <top style="thick">
        <color indexed="10"/>
      </top>
      <bottom style="thick">
        <color indexed="10"/>
      </bottom>
    </border>
    <border>
      <left style="thin"/>
      <right style="thin"/>
      <top style="thick">
        <color indexed="10"/>
      </top>
      <bottom style="thick">
        <color indexed="10"/>
      </bottom>
    </border>
    <border>
      <left style="thin"/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72" fontId="10" fillId="0" borderId="11" xfId="0" applyNumberFormat="1" applyFont="1" applyFill="1" applyBorder="1" applyAlignment="1">
      <alignment horizontal="center" vertical="center"/>
    </xf>
    <xf numFmtId="172" fontId="13" fillId="0" borderId="12" xfId="0" applyNumberFormat="1" applyFont="1" applyBorder="1" applyAlignment="1">
      <alignment horizontal="center" vertical="center" textRotation="90"/>
    </xf>
    <xf numFmtId="172" fontId="10" fillId="0" borderId="13" xfId="0" applyNumberFormat="1" applyFont="1" applyBorder="1" applyAlignment="1">
      <alignment horizontal="center" vertical="center"/>
    </xf>
    <xf numFmtId="172" fontId="10" fillId="0" borderId="13" xfId="0" applyNumberFormat="1" applyFont="1" applyBorder="1" applyAlignment="1">
      <alignment horizontal="center" vertical="center" wrapText="1"/>
    </xf>
    <xf numFmtId="172" fontId="10" fillId="0" borderId="14" xfId="0" applyNumberFormat="1" applyFont="1" applyBorder="1" applyAlignment="1">
      <alignment horizontal="center" vertical="center"/>
    </xf>
    <xf numFmtId="172" fontId="10" fillId="0" borderId="12" xfId="0" applyNumberFormat="1" applyFont="1" applyBorder="1" applyAlignment="1">
      <alignment horizontal="center" vertical="center"/>
    </xf>
    <xf numFmtId="173" fontId="10" fillId="33" borderId="13" xfId="0" applyNumberFormat="1" applyFont="1" applyFill="1" applyBorder="1" applyAlignment="1">
      <alignment horizontal="center" vertical="center"/>
    </xf>
    <xf numFmtId="172" fontId="10" fillId="0" borderId="15" xfId="0" applyNumberFormat="1" applyFont="1" applyFill="1" applyBorder="1" applyAlignment="1">
      <alignment horizontal="center" vertical="center"/>
    </xf>
    <xf numFmtId="172" fontId="10" fillId="0" borderId="16" xfId="0" applyNumberFormat="1" applyFont="1" applyBorder="1" applyAlignment="1">
      <alignment horizontal="center" vertical="center"/>
    </xf>
    <xf numFmtId="172" fontId="10" fillId="0" borderId="17" xfId="0" applyNumberFormat="1" applyFont="1" applyBorder="1" applyAlignment="1">
      <alignment horizontal="center" vertical="center"/>
    </xf>
    <xf numFmtId="172" fontId="10" fillId="0" borderId="18" xfId="0" applyNumberFormat="1" applyFont="1" applyBorder="1" applyAlignment="1">
      <alignment horizontal="center" vertical="center"/>
    </xf>
    <xf numFmtId="172" fontId="10" fillId="0" borderId="19" xfId="0" applyNumberFormat="1" applyFont="1" applyBorder="1" applyAlignment="1">
      <alignment horizontal="center" vertical="center"/>
    </xf>
    <xf numFmtId="172" fontId="10" fillId="0" borderId="20" xfId="0" applyNumberFormat="1" applyFont="1" applyBorder="1" applyAlignment="1">
      <alignment horizontal="center" vertical="center"/>
    </xf>
    <xf numFmtId="172" fontId="10" fillId="0" borderId="21" xfId="0" applyNumberFormat="1" applyFont="1" applyBorder="1" applyAlignment="1">
      <alignment horizontal="center" vertical="center"/>
    </xf>
    <xf numFmtId="172" fontId="10" fillId="0" borderId="22" xfId="0" applyNumberFormat="1" applyFont="1" applyBorder="1" applyAlignment="1">
      <alignment horizontal="center" vertical="center"/>
    </xf>
    <xf numFmtId="172" fontId="10" fillId="0" borderId="23" xfId="0" applyNumberFormat="1" applyFont="1" applyBorder="1" applyAlignment="1">
      <alignment horizontal="center" vertical="center"/>
    </xf>
    <xf numFmtId="172" fontId="14" fillId="0" borderId="24" xfId="0" applyNumberFormat="1" applyFont="1" applyBorder="1" applyAlignment="1">
      <alignment horizontal="center"/>
    </xf>
    <xf numFmtId="172" fontId="14" fillId="0" borderId="25" xfId="0" applyNumberFormat="1" applyFont="1" applyBorder="1" applyAlignment="1">
      <alignment horizontal="center"/>
    </xf>
    <xf numFmtId="172" fontId="13" fillId="0" borderId="25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 vertical="center" textRotation="90"/>
    </xf>
    <xf numFmtId="0" fontId="10" fillId="0" borderId="13" xfId="0" applyFont="1" applyBorder="1" applyAlignment="1">
      <alignment horizontal="center" vertical="center"/>
    </xf>
    <xf numFmtId="49" fontId="10" fillId="0" borderId="13" xfId="0" applyNumberFormat="1" applyFont="1" applyBorder="1" applyAlignment="1" applyProtection="1">
      <alignment horizontal="center" vertical="center"/>
      <protection locked="0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24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0" fontId="10" fillId="0" borderId="13" xfId="0" applyFont="1" applyBorder="1" applyAlignment="1" applyProtection="1">
      <alignment horizontal="center" vertical="center"/>
      <protection locked="0"/>
    </xf>
    <xf numFmtId="49" fontId="10" fillId="0" borderId="14" xfId="0" applyNumberFormat="1" applyFont="1" applyBorder="1" applyAlignment="1" applyProtection="1">
      <alignment horizontal="center" vertical="center"/>
      <protection locked="0"/>
    </xf>
    <xf numFmtId="49" fontId="10" fillId="0" borderId="12" xfId="0" applyNumberFormat="1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172" fontId="10" fillId="0" borderId="13" xfId="0" applyNumberFormat="1" applyFont="1" applyBorder="1" applyAlignment="1" applyProtection="1">
      <alignment horizontal="center" vertical="center"/>
      <protection locked="0"/>
    </xf>
    <xf numFmtId="172" fontId="10" fillId="0" borderId="24" xfId="0" applyNumberFormat="1" applyFont="1" applyFill="1" applyBorder="1" applyAlignment="1">
      <alignment horizontal="center" vertical="center"/>
    </xf>
    <xf numFmtId="172" fontId="10" fillId="0" borderId="12" xfId="0" applyNumberFormat="1" applyFont="1" applyFill="1" applyBorder="1" applyAlignment="1">
      <alignment horizontal="center" vertical="center"/>
    </xf>
    <xf numFmtId="172" fontId="10" fillId="0" borderId="14" xfId="0" applyNumberFormat="1" applyFont="1" applyBorder="1" applyAlignment="1" applyProtection="1">
      <alignment horizontal="center" vertical="center"/>
      <protection locked="0"/>
    </xf>
    <xf numFmtId="172" fontId="10" fillId="0" borderId="11" xfId="0" applyNumberFormat="1" applyFont="1" applyBorder="1" applyAlignment="1">
      <alignment horizontal="center" vertical="center"/>
    </xf>
    <xf numFmtId="172" fontId="10" fillId="0" borderId="26" xfId="0" applyNumberFormat="1" applyFont="1" applyBorder="1" applyAlignment="1">
      <alignment horizontal="center" vertical="center"/>
    </xf>
    <xf numFmtId="172" fontId="10" fillId="0" borderId="27" xfId="0" applyNumberFormat="1" applyFont="1" applyBorder="1" applyAlignment="1">
      <alignment horizontal="center" vertical="center"/>
    </xf>
    <xf numFmtId="172" fontId="10" fillId="0" borderId="28" xfId="0" applyNumberFormat="1" applyFont="1" applyBorder="1" applyAlignment="1">
      <alignment horizontal="center" vertical="center"/>
    </xf>
    <xf numFmtId="172" fontId="10" fillId="0" borderId="29" xfId="0" applyNumberFormat="1" applyFont="1" applyBorder="1" applyAlignment="1">
      <alignment horizontal="center" vertical="center"/>
    </xf>
    <xf numFmtId="172" fontId="10" fillId="0" borderId="30" xfId="0" applyNumberFormat="1" applyFont="1" applyBorder="1" applyAlignment="1">
      <alignment horizontal="center" vertical="center"/>
    </xf>
    <xf numFmtId="172" fontId="10" fillId="0" borderId="31" xfId="0" applyNumberFormat="1" applyFont="1" applyBorder="1" applyAlignment="1">
      <alignment horizontal="center" vertical="center"/>
    </xf>
    <xf numFmtId="172" fontId="14" fillId="0" borderId="24" xfId="0" applyNumberFormat="1" applyFont="1" applyBorder="1" applyAlignment="1">
      <alignment horizontal="right"/>
    </xf>
    <xf numFmtId="172" fontId="14" fillId="0" borderId="25" xfId="0" applyNumberFormat="1" applyFont="1" applyBorder="1" applyAlignment="1">
      <alignment horizontal="right"/>
    </xf>
    <xf numFmtId="172" fontId="13" fillId="0" borderId="25" xfId="0" applyNumberFormat="1" applyFont="1" applyBorder="1" applyAlignment="1">
      <alignment horizontal="right"/>
    </xf>
    <xf numFmtId="172" fontId="10" fillId="0" borderId="32" xfId="0" applyNumberFormat="1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172" fontId="10" fillId="0" borderId="32" xfId="0" applyNumberFormat="1" applyFont="1" applyBorder="1" applyAlignment="1">
      <alignment horizontal="center" vertical="center"/>
    </xf>
    <xf numFmtId="172" fontId="10" fillId="0" borderId="26" xfId="0" applyNumberFormat="1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172" fontId="10" fillId="0" borderId="34" xfId="0" applyNumberFormat="1" applyFont="1" applyBorder="1" applyAlignment="1">
      <alignment horizontal="center" vertical="center"/>
    </xf>
    <xf numFmtId="172" fontId="10" fillId="0" borderId="35" xfId="0" applyNumberFormat="1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172" fontId="10" fillId="0" borderId="36" xfId="0" applyNumberFormat="1" applyFont="1" applyFill="1" applyBorder="1" applyAlignment="1">
      <alignment horizontal="center" vertical="center"/>
    </xf>
    <xf numFmtId="172" fontId="10" fillId="0" borderId="13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72" fontId="11" fillId="34" borderId="37" xfId="0" applyNumberFormat="1" applyFont="1" applyFill="1" applyBorder="1" applyAlignment="1">
      <alignment horizontal="center" vertical="center"/>
    </xf>
    <xf numFmtId="49" fontId="11" fillId="34" borderId="38" xfId="0" applyNumberFormat="1" applyFont="1" applyFill="1" applyBorder="1" applyAlignment="1">
      <alignment horizontal="center" vertical="center"/>
    </xf>
    <xf numFmtId="172" fontId="11" fillId="34" borderId="39" xfId="0" applyNumberFormat="1" applyFont="1" applyFill="1" applyBorder="1" applyAlignment="1">
      <alignment horizontal="center" vertical="center"/>
    </xf>
    <xf numFmtId="172" fontId="10" fillId="34" borderId="35" xfId="0" applyNumberFormat="1" applyFont="1" applyFill="1" applyBorder="1" applyAlignment="1">
      <alignment horizontal="center" vertical="center"/>
    </xf>
    <xf numFmtId="49" fontId="10" fillId="34" borderId="35" xfId="0" applyNumberFormat="1" applyFont="1" applyFill="1" applyBorder="1" applyAlignment="1">
      <alignment horizontal="center" vertical="center"/>
    </xf>
    <xf numFmtId="172" fontId="11" fillId="34" borderId="40" xfId="0" applyNumberFormat="1" applyFont="1" applyFill="1" applyBorder="1" applyAlignment="1">
      <alignment horizontal="center" vertical="center"/>
    </xf>
    <xf numFmtId="49" fontId="11" fillId="34" borderId="41" xfId="0" applyNumberFormat="1" applyFont="1" applyFill="1" applyBorder="1" applyAlignment="1">
      <alignment horizontal="center" vertical="center"/>
    </xf>
    <xf numFmtId="172" fontId="11" fillId="34" borderId="42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172" fontId="10" fillId="0" borderId="13" xfId="0" applyNumberFormat="1" applyFont="1" applyFill="1" applyBorder="1" applyAlignment="1" applyProtection="1">
      <alignment horizontal="center" vertical="center"/>
      <protection locked="0"/>
    </xf>
    <xf numFmtId="172" fontId="10" fillId="0" borderId="12" xfId="0" applyNumberFormat="1" applyFont="1" applyBorder="1" applyAlignment="1" applyProtection="1">
      <alignment horizontal="center" vertical="center"/>
      <protection locked="0"/>
    </xf>
    <xf numFmtId="49" fontId="11" fillId="34" borderId="37" xfId="0" applyNumberFormat="1" applyFont="1" applyFill="1" applyBorder="1" applyAlignment="1" applyProtection="1">
      <alignment horizontal="center" vertical="center"/>
      <protection locked="0"/>
    </xf>
    <xf numFmtId="172" fontId="11" fillId="34" borderId="37" xfId="0" applyNumberFormat="1" applyFont="1" applyFill="1" applyBorder="1" applyAlignment="1" applyProtection="1">
      <alignment horizontal="center" vertical="center"/>
      <protection locked="0"/>
    </xf>
    <xf numFmtId="49" fontId="10" fillId="0" borderId="36" xfId="0" applyNumberFormat="1" applyFont="1" applyFill="1" applyBorder="1" applyAlignment="1" applyProtection="1">
      <alignment horizontal="center" vertical="center"/>
      <protection locked="0"/>
    </xf>
    <xf numFmtId="172" fontId="10" fillId="0" borderId="36" xfId="0" applyNumberFormat="1" applyFont="1" applyFill="1" applyBorder="1" applyAlignment="1" applyProtection="1">
      <alignment horizontal="center" vertical="center"/>
      <protection locked="0"/>
    </xf>
    <xf numFmtId="172" fontId="10" fillId="0" borderId="16" xfId="0" applyNumberFormat="1" applyFont="1" applyFill="1" applyBorder="1" applyAlignment="1">
      <alignment horizontal="center" vertical="center"/>
    </xf>
    <xf numFmtId="172" fontId="11" fillId="34" borderId="35" xfId="0" applyNumberFormat="1" applyFont="1" applyFill="1" applyBorder="1" applyAlignment="1">
      <alignment horizontal="center" vertical="center"/>
    </xf>
    <xf numFmtId="0" fontId="11" fillId="34" borderId="35" xfId="0" applyFont="1" applyFill="1" applyBorder="1" applyAlignment="1">
      <alignment horizontal="center" vertical="center"/>
    </xf>
    <xf numFmtId="0" fontId="11" fillId="34" borderId="39" xfId="0" applyFont="1" applyFill="1" applyBorder="1" applyAlignment="1">
      <alignment horizontal="center" vertical="center"/>
    </xf>
    <xf numFmtId="172" fontId="11" fillId="34" borderId="43" xfId="0" applyNumberFormat="1" applyFont="1" applyFill="1" applyBorder="1" applyAlignment="1">
      <alignment horizontal="center" vertical="center"/>
    </xf>
    <xf numFmtId="0" fontId="11" fillId="34" borderId="43" xfId="0" applyFont="1" applyFill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172" fontId="10" fillId="0" borderId="44" xfId="0" applyNumberFormat="1" applyFont="1" applyBorder="1" applyAlignment="1">
      <alignment horizontal="center" vertical="center"/>
    </xf>
    <xf numFmtId="0" fontId="11" fillId="34" borderId="37" xfId="0" applyFont="1" applyFill="1" applyBorder="1" applyAlignment="1">
      <alignment horizontal="center" vertical="center"/>
    </xf>
    <xf numFmtId="0" fontId="11" fillId="34" borderId="35" xfId="0" applyFont="1" applyFill="1" applyBorder="1" applyAlignment="1">
      <alignment horizontal="center" vertical="center" wrapText="1"/>
    </xf>
    <xf numFmtId="172" fontId="11" fillId="34" borderId="35" xfId="0" applyNumberFormat="1" applyFont="1" applyFill="1" applyBorder="1" applyAlignment="1">
      <alignment horizontal="center" vertical="center" wrapText="1"/>
    </xf>
    <xf numFmtId="172" fontId="10" fillId="0" borderId="20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72" fontId="10" fillId="0" borderId="28" xfId="0" applyNumberFormat="1" applyFont="1" applyFill="1" applyBorder="1" applyAlignment="1">
      <alignment horizontal="center" vertical="center"/>
    </xf>
    <xf numFmtId="172" fontId="10" fillId="0" borderId="45" xfId="0" applyNumberFormat="1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/>
    </xf>
    <xf numFmtId="172" fontId="10" fillId="35" borderId="13" xfId="0" applyNumberFormat="1" applyFont="1" applyFill="1" applyBorder="1" applyAlignment="1">
      <alignment horizontal="center"/>
    </xf>
    <xf numFmtId="172" fontId="12" fillId="34" borderId="13" xfId="0" applyNumberFormat="1" applyFont="1" applyFill="1" applyBorder="1" applyAlignment="1">
      <alignment horizontal="center"/>
    </xf>
    <xf numFmtId="0" fontId="12" fillId="34" borderId="13" xfId="0" applyFont="1" applyFill="1" applyBorder="1" applyAlignment="1">
      <alignment horizontal="center"/>
    </xf>
    <xf numFmtId="172" fontId="12" fillId="34" borderId="13" xfId="0" applyNumberFormat="1" applyFont="1" applyFill="1" applyBorder="1" applyAlignment="1">
      <alignment horizontal="right"/>
    </xf>
    <xf numFmtId="172" fontId="11" fillId="34" borderId="15" xfId="0" applyNumberFormat="1" applyFont="1" applyFill="1" applyBorder="1" applyAlignment="1">
      <alignment horizontal="center" vertical="center"/>
    </xf>
    <xf numFmtId="172" fontId="11" fillId="34" borderId="46" xfId="0" applyNumberFormat="1" applyFont="1" applyFill="1" applyBorder="1" applyAlignment="1">
      <alignment horizontal="center" vertical="center"/>
    </xf>
    <xf numFmtId="0" fontId="13" fillId="0" borderId="12" xfId="0" applyFont="1" applyBorder="1" applyAlignment="1" applyProtection="1">
      <alignment horizontal="left" vertical="center"/>
      <protection locked="0"/>
    </xf>
    <xf numFmtId="0" fontId="10" fillId="36" borderId="13" xfId="0" applyFont="1" applyFill="1" applyBorder="1" applyAlignment="1">
      <alignment horizontal="left" vertical="center" wrapText="1"/>
    </xf>
    <xf numFmtId="49" fontId="10" fillId="0" borderId="13" xfId="0" applyNumberFormat="1" applyFont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horizontal="left" vertical="center"/>
      <protection locked="0"/>
    </xf>
    <xf numFmtId="49" fontId="10" fillId="0" borderId="13" xfId="0" applyNumberFormat="1" applyFont="1" applyBorder="1" applyAlignment="1" applyProtection="1">
      <alignment horizontal="left" vertical="center" wrapText="1"/>
      <protection locked="0"/>
    </xf>
    <xf numFmtId="49" fontId="10" fillId="0" borderId="13" xfId="0" applyNumberFormat="1" applyFont="1" applyBorder="1" applyAlignment="1">
      <alignment horizontal="left" vertical="center"/>
    </xf>
    <xf numFmtId="49" fontId="10" fillId="0" borderId="14" xfId="0" applyNumberFormat="1" applyFont="1" applyBorder="1" applyAlignment="1">
      <alignment horizontal="left" vertical="center"/>
    </xf>
    <xf numFmtId="49" fontId="11" fillId="34" borderId="35" xfId="0" applyNumberFormat="1" applyFont="1" applyFill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left" vertical="center"/>
    </xf>
    <xf numFmtId="49" fontId="10" fillId="0" borderId="13" xfId="0" applyNumberFormat="1" applyFont="1" applyBorder="1" applyAlignment="1">
      <alignment horizontal="left" vertical="center" wrapText="1"/>
    </xf>
    <xf numFmtId="49" fontId="10" fillId="0" borderId="13" xfId="0" applyNumberFormat="1" applyFont="1" applyBorder="1" applyAlignment="1">
      <alignment horizontal="left" vertical="center" shrinkToFit="1"/>
    </xf>
    <xf numFmtId="49" fontId="10" fillId="0" borderId="13" xfId="0" applyNumberFormat="1" applyFont="1" applyFill="1" applyBorder="1" applyAlignment="1">
      <alignment horizontal="left" vertical="center" wrapText="1"/>
    </xf>
    <xf numFmtId="49" fontId="10" fillId="0" borderId="47" xfId="0" applyNumberFormat="1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left" vertical="center"/>
    </xf>
    <xf numFmtId="49" fontId="11" fillId="34" borderId="41" xfId="0" applyNumberFormat="1" applyFont="1" applyFill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1" fillId="34" borderId="37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36" xfId="0" applyFont="1" applyFill="1" applyBorder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left" vertical="center"/>
      <protection locked="0"/>
    </xf>
    <xf numFmtId="49" fontId="10" fillId="0" borderId="14" xfId="0" applyNumberFormat="1" applyFont="1" applyBorder="1" applyAlignment="1" applyProtection="1">
      <alignment horizontal="left" vertical="center"/>
      <protection locked="0"/>
    </xf>
    <xf numFmtId="49" fontId="11" fillId="34" borderId="35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7" xfId="0" applyNumberFormat="1" applyFont="1" applyBorder="1" applyAlignment="1" applyProtection="1">
      <alignment horizontal="left" vertical="center" wrapText="1"/>
      <protection locked="0"/>
    </xf>
    <xf numFmtId="49" fontId="10" fillId="0" borderId="12" xfId="0" applyNumberFormat="1" applyFont="1" applyBorder="1" applyAlignment="1" applyProtection="1">
      <alignment horizontal="left" vertical="center"/>
      <protection locked="0"/>
    </xf>
    <xf numFmtId="49" fontId="11" fillId="34" borderId="39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12" xfId="0" applyNumberFormat="1" applyFont="1" applyBorder="1" applyAlignment="1" applyProtection="1">
      <alignment horizontal="left" vertical="center"/>
      <protection locked="0"/>
    </xf>
    <xf numFmtId="49" fontId="15" fillId="0" borderId="13" xfId="0" applyNumberFormat="1" applyFont="1" applyBorder="1" applyAlignment="1" applyProtection="1">
      <alignment horizontal="left" vertical="center"/>
      <protection locked="0"/>
    </xf>
    <xf numFmtId="49" fontId="15" fillId="0" borderId="13" xfId="0" applyNumberFormat="1" applyFont="1" applyBorder="1" applyAlignment="1" applyProtection="1">
      <alignment horizontal="left" vertical="center" wrapText="1"/>
      <protection locked="0"/>
    </xf>
    <xf numFmtId="49" fontId="11" fillId="34" borderId="37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4" xfId="0" applyNumberFormat="1" applyFont="1" applyBorder="1" applyAlignment="1" applyProtection="1">
      <alignment horizontal="left" vertical="center"/>
      <protection locked="0"/>
    </xf>
    <xf numFmtId="49" fontId="15" fillId="0" borderId="11" xfId="0" applyNumberFormat="1" applyFont="1" applyBorder="1" applyAlignment="1" applyProtection="1">
      <alignment horizontal="left" vertical="center"/>
      <protection locked="0"/>
    </xf>
    <xf numFmtId="49" fontId="15" fillId="0" borderId="32" xfId="0" applyNumberFormat="1" applyFont="1" applyBorder="1" applyAlignment="1" applyProtection="1">
      <alignment horizontal="left" vertical="center"/>
      <protection locked="0"/>
    </xf>
    <xf numFmtId="49" fontId="15" fillId="0" borderId="26" xfId="0" applyNumberFormat="1" applyFont="1" applyBorder="1" applyAlignment="1" applyProtection="1">
      <alignment horizontal="left" vertical="center"/>
      <protection locked="0"/>
    </xf>
    <xf numFmtId="49" fontId="10" fillId="0" borderId="11" xfId="0" applyNumberFormat="1" applyFont="1" applyBorder="1" applyAlignment="1" applyProtection="1">
      <alignment horizontal="left" vertical="center"/>
      <protection locked="0"/>
    </xf>
    <xf numFmtId="49" fontId="10" fillId="0" borderId="34" xfId="0" applyNumberFormat="1" applyFont="1" applyBorder="1" applyAlignment="1" applyProtection="1">
      <alignment horizontal="left" vertical="center" wrapText="1"/>
      <protection locked="0"/>
    </xf>
    <xf numFmtId="49" fontId="10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11" fillId="34" borderId="35" xfId="0" applyFont="1" applyFill="1" applyBorder="1" applyAlignment="1" applyProtection="1">
      <alignment horizontal="left" vertical="center" wrapText="1"/>
      <protection locked="0"/>
    </xf>
    <xf numFmtId="49" fontId="15" fillId="0" borderId="18" xfId="0" applyNumberFormat="1" applyFont="1" applyBorder="1" applyAlignment="1" applyProtection="1">
      <alignment horizontal="left" vertical="center"/>
      <protection locked="0"/>
    </xf>
    <xf numFmtId="49" fontId="10" fillId="0" borderId="19" xfId="0" applyNumberFormat="1" applyFont="1" applyBorder="1" applyAlignment="1" applyProtection="1">
      <alignment horizontal="left" vertical="center"/>
      <protection locked="0"/>
    </xf>
    <xf numFmtId="0" fontId="10" fillId="0" borderId="13" xfId="0" applyFont="1" applyBorder="1" applyAlignment="1">
      <alignment horizontal="left" vertical="center" wrapText="1" shrinkToFit="1"/>
    </xf>
    <xf numFmtId="0" fontId="10" fillId="0" borderId="13" xfId="0" applyFont="1" applyFill="1" applyBorder="1" applyAlignment="1">
      <alignment horizontal="left" vertical="center" wrapText="1" shrinkToFit="1"/>
    </xf>
    <xf numFmtId="0" fontId="10" fillId="0" borderId="16" xfId="0" applyFont="1" applyBorder="1" applyAlignment="1">
      <alignment horizontal="left" vertical="center" wrapText="1" shrinkToFit="1"/>
    </xf>
    <xf numFmtId="0" fontId="11" fillId="34" borderId="43" xfId="0" applyFont="1" applyFill="1" applyBorder="1" applyAlignment="1">
      <alignment horizontal="left" vertical="center" wrapText="1" shrinkToFit="1"/>
    </xf>
    <xf numFmtId="0" fontId="10" fillId="0" borderId="12" xfId="0" applyFont="1" applyBorder="1" applyAlignment="1">
      <alignment horizontal="left" vertical="center" wrapText="1" shrinkToFit="1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 wrapText="1" shrinkToFit="1"/>
    </xf>
    <xf numFmtId="0" fontId="11" fillId="34" borderId="35" xfId="0" applyFont="1" applyFill="1" applyBorder="1" applyAlignment="1">
      <alignment horizontal="left" vertical="center" wrapText="1" shrinkToFit="1"/>
    </xf>
    <xf numFmtId="0" fontId="10" fillId="35" borderId="13" xfId="0" applyFont="1" applyFill="1" applyBorder="1" applyAlignment="1">
      <alignment horizontal="left"/>
    </xf>
    <xf numFmtId="0" fontId="12" fillId="34" borderId="13" xfId="0" applyFont="1" applyFill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13" fillId="0" borderId="25" xfId="0" applyFont="1" applyBorder="1" applyAlignment="1">
      <alignment horizontal="left"/>
    </xf>
    <xf numFmtId="49" fontId="11" fillId="34" borderId="39" xfId="0" applyNumberFormat="1" applyFont="1" applyFill="1" applyBorder="1" applyAlignment="1">
      <alignment horizontal="left" vertical="center" wrapText="1"/>
    </xf>
    <xf numFmtId="172" fontId="11" fillId="34" borderId="48" xfId="0" applyNumberFormat="1" applyFont="1" applyFill="1" applyBorder="1" applyAlignment="1">
      <alignment horizontal="center" vertical="center" wrapText="1"/>
    </xf>
    <xf numFmtId="172" fontId="11" fillId="34" borderId="48" xfId="0" applyNumberFormat="1" applyFont="1" applyFill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 shrinkToFit="1"/>
    </xf>
    <xf numFmtId="0" fontId="10" fillId="0" borderId="50" xfId="0" applyFont="1" applyBorder="1" applyAlignment="1">
      <alignment horizontal="center" vertical="center" wrapText="1" shrinkToFit="1"/>
    </xf>
    <xf numFmtId="0" fontId="10" fillId="0" borderId="51" xfId="0" applyFont="1" applyBorder="1" applyAlignment="1">
      <alignment horizontal="center" vertical="center" wrapText="1" shrinkToFit="1"/>
    </xf>
    <xf numFmtId="0" fontId="8" fillId="0" borderId="52" xfId="0" applyFont="1" applyBorder="1" applyAlignment="1">
      <alignment horizontal="center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9" fillId="0" borderId="52" xfId="0" applyFont="1" applyBorder="1" applyAlignment="1">
      <alignment horizontal="center"/>
    </xf>
    <xf numFmtId="49" fontId="11" fillId="0" borderId="49" xfId="0" applyNumberFormat="1" applyFont="1" applyBorder="1" applyAlignment="1">
      <alignment horizontal="center" vertical="center"/>
    </xf>
    <xf numFmtId="49" fontId="11" fillId="0" borderId="50" xfId="0" applyNumberFormat="1" applyFont="1" applyBorder="1" applyAlignment="1">
      <alignment horizontal="center" vertical="center"/>
    </xf>
    <xf numFmtId="49" fontId="11" fillId="0" borderId="51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7"/>
  <sheetViews>
    <sheetView tabSelected="1" zoomScale="125" zoomScaleNormal="125" zoomScaleSheetLayoutView="100" workbookViewId="0" topLeftCell="A1">
      <selection activeCell="A1" sqref="A1:D1"/>
    </sheetView>
  </sheetViews>
  <sheetFormatPr defaultColWidth="8.8515625" defaultRowHeight="12.75"/>
  <cols>
    <col min="1" max="1" width="8.28125" style="25" customWidth="1"/>
    <col min="2" max="2" width="6.28125" style="45" customWidth="1"/>
    <col min="3" max="3" width="57.00390625" style="166" customWidth="1"/>
    <col min="4" max="4" width="10.8515625" style="59" customWidth="1"/>
    <col min="5" max="5" width="6.140625" style="0" customWidth="1"/>
  </cols>
  <sheetData>
    <row r="1" spans="1:5" s="3" customFormat="1" ht="18.75" thickBot="1" thickTop="1">
      <c r="A1" s="173" t="s">
        <v>95</v>
      </c>
      <c r="B1" s="174"/>
      <c r="C1" s="174"/>
      <c r="D1" s="175"/>
      <c r="E1"/>
    </row>
    <row r="2" spans="1:5" s="1" customFormat="1" ht="16.5" thickBot="1" thickTop="1">
      <c r="A2" s="176" t="s">
        <v>63</v>
      </c>
      <c r="B2" s="174"/>
      <c r="C2" s="174"/>
      <c r="D2" s="175"/>
      <c r="E2"/>
    </row>
    <row r="3" spans="1:5" s="1" customFormat="1" ht="16.5" thickBot="1" thickTop="1">
      <c r="A3" s="176" t="s">
        <v>96</v>
      </c>
      <c r="B3" s="174"/>
      <c r="C3" s="174"/>
      <c r="D3" s="175"/>
      <c r="E3"/>
    </row>
    <row r="4" spans="1:5" s="1" customFormat="1" ht="16.5" thickBot="1" thickTop="1">
      <c r="A4" s="176" t="s">
        <v>75</v>
      </c>
      <c r="B4" s="174"/>
      <c r="C4" s="174"/>
      <c r="D4" s="175"/>
      <c r="E4"/>
    </row>
    <row r="5" spans="1:5" s="1" customFormat="1" ht="16.5" thickBot="1" thickTop="1">
      <c r="A5" s="176" t="s">
        <v>97</v>
      </c>
      <c r="B5" s="174"/>
      <c r="C5" s="174"/>
      <c r="D5" s="175"/>
      <c r="E5"/>
    </row>
    <row r="6" spans="1:4" ht="47.25" customHeight="1" thickBot="1" thickTop="1">
      <c r="A6" s="8" t="s">
        <v>65</v>
      </c>
      <c r="B6" s="26" t="s">
        <v>66</v>
      </c>
      <c r="C6" s="110" t="s">
        <v>67</v>
      </c>
      <c r="D6" s="8" t="s">
        <v>68</v>
      </c>
    </row>
    <row r="7" spans="1:5" s="1" customFormat="1" ht="25.5" customHeight="1" thickBot="1" thickTop="1">
      <c r="A7" s="9">
        <v>0</v>
      </c>
      <c r="B7" s="27"/>
      <c r="C7" s="111" t="s">
        <v>69</v>
      </c>
      <c r="D7" s="9"/>
      <c r="E7"/>
    </row>
    <row r="8" spans="1:5" s="1" customFormat="1" ht="18.75" thickBot="1" thickTop="1">
      <c r="A8" s="9">
        <v>0</v>
      </c>
      <c r="B8" s="28" t="s">
        <v>71</v>
      </c>
      <c r="C8" s="112" t="s">
        <v>73</v>
      </c>
      <c r="D8" s="46">
        <v>0.1</v>
      </c>
      <c r="E8"/>
    </row>
    <row r="9" spans="1:5" s="4" customFormat="1" ht="16.5" customHeight="1" thickBot="1" thickTop="1">
      <c r="A9" s="10">
        <f aca="true" t="shared" si="0" ref="A9:A23">+A8+D8</f>
        <v>0.1</v>
      </c>
      <c r="B9" s="28" t="s">
        <v>70</v>
      </c>
      <c r="C9" s="113" t="s">
        <v>98</v>
      </c>
      <c r="D9" s="46">
        <v>0.6</v>
      </c>
      <c r="E9"/>
    </row>
    <row r="10" spans="1:5" s="1" customFormat="1" ht="18.75" thickBot="1" thickTop="1">
      <c r="A10" s="9">
        <f t="shared" si="0"/>
        <v>0.7</v>
      </c>
      <c r="B10" s="28" t="s">
        <v>70</v>
      </c>
      <c r="C10" s="112" t="s">
        <v>99</v>
      </c>
      <c r="D10" s="46">
        <v>0.7</v>
      </c>
      <c r="E10"/>
    </row>
    <row r="11" spans="1:5" s="1" customFormat="1" ht="18.75" thickBot="1" thickTop="1">
      <c r="A11" s="9">
        <f t="shared" si="0"/>
        <v>1.4</v>
      </c>
      <c r="B11" s="28" t="s">
        <v>71</v>
      </c>
      <c r="C11" s="112" t="s">
        <v>100</v>
      </c>
      <c r="D11" s="46">
        <v>0.6</v>
      </c>
      <c r="E11"/>
    </row>
    <row r="12" spans="1:5" s="1" customFormat="1" ht="18.75" thickBot="1" thickTop="1">
      <c r="A12" s="9">
        <f t="shared" si="0"/>
        <v>2</v>
      </c>
      <c r="B12" s="28" t="s">
        <v>70</v>
      </c>
      <c r="C12" s="112" t="s">
        <v>101</v>
      </c>
      <c r="D12" s="46">
        <v>1.2</v>
      </c>
      <c r="E12"/>
    </row>
    <row r="13" spans="1:5" s="1" customFormat="1" ht="18.75" thickBot="1" thickTop="1">
      <c r="A13" s="9">
        <f t="shared" si="0"/>
        <v>3.2</v>
      </c>
      <c r="B13" s="28" t="s">
        <v>91</v>
      </c>
      <c r="C13" s="112" t="s">
        <v>10</v>
      </c>
      <c r="D13" s="46">
        <v>0.3</v>
      </c>
      <c r="E13"/>
    </row>
    <row r="14" spans="1:5" s="1" customFormat="1" ht="18.75" thickBot="1" thickTop="1">
      <c r="A14" s="9">
        <f t="shared" si="0"/>
        <v>3.5</v>
      </c>
      <c r="B14" s="28" t="s">
        <v>70</v>
      </c>
      <c r="C14" s="112" t="s">
        <v>76</v>
      </c>
      <c r="D14" s="46">
        <v>6</v>
      </c>
      <c r="E14"/>
    </row>
    <row r="15" spans="1:5" s="1" customFormat="1" ht="42.75" customHeight="1" thickBot="1" thickTop="1">
      <c r="A15" s="9"/>
      <c r="B15" s="28"/>
      <c r="C15" s="114" t="s">
        <v>147</v>
      </c>
      <c r="D15" s="46"/>
      <c r="E15"/>
    </row>
    <row r="16" spans="1:5" s="1" customFormat="1" ht="18.75" thickBot="1" thickTop="1">
      <c r="A16" s="9">
        <f>+A14+D14</f>
        <v>9.5</v>
      </c>
      <c r="B16" s="29" t="s">
        <v>70</v>
      </c>
      <c r="C16" s="115" t="s">
        <v>102</v>
      </c>
      <c r="D16" s="9">
        <v>0.1</v>
      </c>
      <c r="E16"/>
    </row>
    <row r="17" spans="1:5" s="1" customFormat="1" ht="18.75" thickBot="1" thickTop="1">
      <c r="A17" s="11">
        <f t="shared" si="0"/>
        <v>9.6</v>
      </c>
      <c r="B17" s="30" t="s">
        <v>70</v>
      </c>
      <c r="C17" s="116" t="s">
        <v>103</v>
      </c>
      <c r="D17" s="11">
        <v>0.1</v>
      </c>
      <c r="E17"/>
    </row>
    <row r="18" spans="1:5" s="72" customFormat="1" ht="42" customHeight="1" thickBot="1" thickTop="1">
      <c r="A18" s="76">
        <f t="shared" si="0"/>
        <v>9.7</v>
      </c>
      <c r="B18" s="77" t="s">
        <v>134</v>
      </c>
      <c r="C18" s="117" t="s">
        <v>148</v>
      </c>
      <c r="D18" s="76">
        <v>0</v>
      </c>
      <c r="E18" s="71"/>
    </row>
    <row r="19" spans="1:5" s="1" customFormat="1" ht="18.75" thickBot="1" thickTop="1">
      <c r="A19" s="12">
        <f t="shared" si="0"/>
        <v>9.7</v>
      </c>
      <c r="B19" s="31" t="s">
        <v>71</v>
      </c>
      <c r="C19" s="118" t="s">
        <v>104</v>
      </c>
      <c r="D19" s="12">
        <v>2.4</v>
      </c>
      <c r="E19"/>
    </row>
    <row r="20" spans="1:5" s="1" customFormat="1" ht="18.75" thickBot="1" thickTop="1">
      <c r="A20" s="9">
        <f t="shared" si="0"/>
        <v>12.1</v>
      </c>
      <c r="B20" s="29" t="s">
        <v>70</v>
      </c>
      <c r="C20" s="115" t="s">
        <v>105</v>
      </c>
      <c r="D20" s="9">
        <v>1.2</v>
      </c>
      <c r="E20"/>
    </row>
    <row r="21" spans="1:5" s="1" customFormat="1" ht="45.75" customHeight="1" thickBot="1" thickTop="1">
      <c r="A21" s="9">
        <f t="shared" si="0"/>
        <v>13.299999999999999</v>
      </c>
      <c r="B21" s="29" t="s">
        <v>72</v>
      </c>
      <c r="C21" s="119" t="s">
        <v>162</v>
      </c>
      <c r="D21" s="9">
        <v>2.6</v>
      </c>
      <c r="E21"/>
    </row>
    <row r="22" spans="1:5" s="1" customFormat="1" ht="15.75" customHeight="1" thickBot="1" thickTop="1">
      <c r="A22" s="9">
        <f t="shared" si="0"/>
        <v>15.899999999999999</v>
      </c>
      <c r="B22" s="29" t="s">
        <v>71</v>
      </c>
      <c r="C22" s="119" t="s">
        <v>106</v>
      </c>
      <c r="D22" s="9">
        <v>0.4</v>
      </c>
      <c r="E22"/>
    </row>
    <row r="23" spans="1:5" s="1" customFormat="1" ht="18.75" thickBot="1" thickTop="1">
      <c r="A23" s="9">
        <f t="shared" si="0"/>
        <v>16.299999999999997</v>
      </c>
      <c r="B23" s="29" t="s">
        <v>70</v>
      </c>
      <c r="C23" s="115" t="s">
        <v>74</v>
      </c>
      <c r="D23" s="9">
        <v>4</v>
      </c>
      <c r="E23"/>
    </row>
    <row r="24" spans="1:5" s="1" customFormat="1" ht="18.75" customHeight="1" thickBot="1" thickTop="1">
      <c r="A24" s="13">
        <f>A23+D23</f>
        <v>20.299999999999997</v>
      </c>
      <c r="B24" s="29" t="s">
        <v>71</v>
      </c>
      <c r="C24" s="115" t="s">
        <v>149</v>
      </c>
      <c r="D24" s="9">
        <v>2</v>
      </c>
      <c r="E24"/>
    </row>
    <row r="25" spans="1:5" s="1" customFormat="1" ht="18.75" thickBot="1" thickTop="1">
      <c r="A25" s="9">
        <f aca="true" t="shared" si="1" ref="A25:A50">+A24+D24</f>
        <v>22.299999999999997</v>
      </c>
      <c r="B25" s="29" t="s">
        <v>71</v>
      </c>
      <c r="C25" s="115" t="s">
        <v>107</v>
      </c>
      <c r="D25" s="9">
        <v>1.6</v>
      </c>
      <c r="E25"/>
    </row>
    <row r="26" spans="1:5" s="1" customFormat="1" ht="18.75" thickBot="1" thickTop="1">
      <c r="A26" s="9">
        <f t="shared" si="1"/>
        <v>23.9</v>
      </c>
      <c r="B26" s="29" t="s">
        <v>72</v>
      </c>
      <c r="C26" s="115" t="s">
        <v>150</v>
      </c>
      <c r="D26" s="9">
        <v>0.9</v>
      </c>
      <c r="E26"/>
    </row>
    <row r="27" spans="1:5" s="1" customFormat="1" ht="36" thickBot="1" thickTop="1">
      <c r="A27" s="9">
        <f t="shared" si="1"/>
        <v>24.799999999999997</v>
      </c>
      <c r="B27" s="29" t="s">
        <v>70</v>
      </c>
      <c r="C27" s="119" t="s">
        <v>151</v>
      </c>
      <c r="D27" s="9">
        <v>0.1</v>
      </c>
      <c r="E27"/>
    </row>
    <row r="28" spans="1:5" s="1" customFormat="1" ht="30" customHeight="1" thickBot="1" thickTop="1">
      <c r="A28" s="9"/>
      <c r="B28" s="29"/>
      <c r="C28" s="119" t="s">
        <v>46</v>
      </c>
      <c r="D28" s="9"/>
      <c r="E28"/>
    </row>
    <row r="29" spans="1:5" s="1" customFormat="1" ht="18.75" thickBot="1" thickTop="1">
      <c r="A29" s="9">
        <f>+A27+D27</f>
        <v>24.9</v>
      </c>
      <c r="B29" s="29" t="s">
        <v>71</v>
      </c>
      <c r="C29" s="115" t="s">
        <v>41</v>
      </c>
      <c r="D29" s="9">
        <v>27.4</v>
      </c>
      <c r="E29"/>
    </row>
    <row r="30" spans="1:5" s="1" customFormat="1" ht="18.75" thickBot="1" thickTop="1">
      <c r="A30" s="9">
        <f t="shared" si="1"/>
        <v>52.3</v>
      </c>
      <c r="B30" s="29" t="s">
        <v>71</v>
      </c>
      <c r="C30" s="115" t="s">
        <v>108</v>
      </c>
      <c r="D30" s="9">
        <v>0.5</v>
      </c>
      <c r="E30"/>
    </row>
    <row r="31" spans="1:5" s="1" customFormat="1" ht="18.75" thickBot="1" thickTop="1">
      <c r="A31" s="9">
        <f t="shared" si="1"/>
        <v>52.8</v>
      </c>
      <c r="B31" s="29" t="s">
        <v>70</v>
      </c>
      <c r="C31" s="115" t="s">
        <v>109</v>
      </c>
      <c r="D31" s="9">
        <v>6.9</v>
      </c>
      <c r="E31"/>
    </row>
    <row r="32" spans="1:5" s="1" customFormat="1" ht="18.75" thickBot="1" thickTop="1">
      <c r="A32" s="9">
        <f t="shared" si="1"/>
        <v>59.699999999999996</v>
      </c>
      <c r="B32" s="29" t="s">
        <v>70</v>
      </c>
      <c r="C32" s="115" t="s">
        <v>77</v>
      </c>
      <c r="D32" s="9">
        <v>0.2</v>
      </c>
      <c r="E32"/>
    </row>
    <row r="33" spans="1:5" s="1" customFormat="1" ht="18.75" thickBot="1" thickTop="1">
      <c r="A33" s="9">
        <f t="shared" si="1"/>
        <v>59.9</v>
      </c>
      <c r="B33" s="29" t="s">
        <v>71</v>
      </c>
      <c r="C33" s="115" t="s">
        <v>40</v>
      </c>
      <c r="D33" s="9">
        <v>5.9</v>
      </c>
      <c r="E33"/>
    </row>
    <row r="34" spans="1:5" s="1" customFormat="1" ht="18.75" thickBot="1" thickTop="1">
      <c r="A34" s="9">
        <f t="shared" si="1"/>
        <v>65.8</v>
      </c>
      <c r="B34" s="29" t="s">
        <v>71</v>
      </c>
      <c r="C34" s="120" t="s">
        <v>47</v>
      </c>
      <c r="D34" s="9">
        <v>1.7</v>
      </c>
      <c r="E34"/>
    </row>
    <row r="35" spans="1:5" s="1" customFormat="1" ht="18.75" thickBot="1" thickTop="1">
      <c r="A35" s="9">
        <f t="shared" si="1"/>
        <v>67.5</v>
      </c>
      <c r="B35" s="29" t="s">
        <v>70</v>
      </c>
      <c r="C35" s="115" t="s">
        <v>110</v>
      </c>
      <c r="D35" s="9">
        <v>3.2</v>
      </c>
      <c r="E35"/>
    </row>
    <row r="36" spans="1:5" s="1" customFormat="1" ht="18" customHeight="1" thickBot="1" thickTop="1">
      <c r="A36" s="9">
        <f t="shared" si="1"/>
        <v>70.7</v>
      </c>
      <c r="B36" s="29" t="s">
        <v>71</v>
      </c>
      <c r="C36" s="115" t="s">
        <v>111</v>
      </c>
      <c r="D36" s="9">
        <v>5.8</v>
      </c>
      <c r="E36"/>
    </row>
    <row r="37" spans="1:5" s="1" customFormat="1" ht="19.5" customHeight="1" thickBot="1" thickTop="1">
      <c r="A37" s="9">
        <f t="shared" si="1"/>
        <v>76.5</v>
      </c>
      <c r="B37" s="29" t="s">
        <v>72</v>
      </c>
      <c r="C37" s="119" t="s">
        <v>113</v>
      </c>
      <c r="D37" s="9">
        <v>5.1</v>
      </c>
      <c r="E37"/>
    </row>
    <row r="38" spans="1:5" s="1" customFormat="1" ht="18.75" thickBot="1" thickTop="1">
      <c r="A38" s="9">
        <f t="shared" si="1"/>
        <v>81.6</v>
      </c>
      <c r="B38" s="29" t="s">
        <v>71</v>
      </c>
      <c r="C38" s="115" t="s">
        <v>114</v>
      </c>
      <c r="D38" s="9">
        <v>6</v>
      </c>
      <c r="E38"/>
    </row>
    <row r="39" spans="1:5" s="72" customFormat="1" ht="45.75" customHeight="1" thickBot="1" thickTop="1">
      <c r="A39" s="69">
        <f t="shared" si="1"/>
        <v>87.6</v>
      </c>
      <c r="B39" s="70" t="s">
        <v>70</v>
      </c>
      <c r="C39" s="121" t="s">
        <v>140</v>
      </c>
      <c r="D39" s="69">
        <v>4.4</v>
      </c>
      <c r="E39" s="71"/>
    </row>
    <row r="40" spans="1:5" s="1" customFormat="1" ht="15" customHeight="1" thickBot="1" thickTop="1">
      <c r="A40" s="9">
        <f t="shared" si="1"/>
        <v>92</v>
      </c>
      <c r="B40" s="29" t="s">
        <v>71</v>
      </c>
      <c r="C40" s="115" t="s">
        <v>112</v>
      </c>
      <c r="D40" s="9">
        <v>5.8</v>
      </c>
      <c r="E40"/>
    </row>
    <row r="41" spans="1:5" s="2" customFormat="1" ht="18.75" thickBot="1" thickTop="1">
      <c r="A41" s="9">
        <f t="shared" si="1"/>
        <v>97.8</v>
      </c>
      <c r="B41" s="29" t="s">
        <v>71</v>
      </c>
      <c r="C41" s="115" t="s">
        <v>90</v>
      </c>
      <c r="D41" s="9">
        <v>2.5</v>
      </c>
      <c r="E41"/>
    </row>
    <row r="42" spans="1:5" s="2" customFormat="1" ht="18.75" thickBot="1" thickTop="1">
      <c r="A42" s="177" t="s">
        <v>17</v>
      </c>
      <c r="B42" s="178"/>
      <c r="C42" s="178"/>
      <c r="D42" s="179"/>
      <c r="E42"/>
    </row>
    <row r="43" spans="1:5" s="2" customFormat="1" ht="18.75" thickBot="1" thickTop="1">
      <c r="A43" s="9">
        <f>+A41+D41</f>
        <v>100.3</v>
      </c>
      <c r="B43" s="30" t="s">
        <v>70</v>
      </c>
      <c r="C43" s="116" t="s">
        <v>11</v>
      </c>
      <c r="D43" s="11">
        <v>0.6</v>
      </c>
      <c r="E43"/>
    </row>
    <row r="44" spans="1:5" s="2" customFormat="1" ht="18.75" thickBot="1" thickTop="1">
      <c r="A44" s="9">
        <f t="shared" si="1"/>
        <v>100.89999999999999</v>
      </c>
      <c r="B44" s="30" t="s">
        <v>71</v>
      </c>
      <c r="C44" s="116" t="s">
        <v>12</v>
      </c>
      <c r="D44" s="11">
        <v>3.7</v>
      </c>
      <c r="E44"/>
    </row>
    <row r="45" spans="1:5" s="2" customFormat="1" ht="18.75" thickBot="1" thickTop="1">
      <c r="A45" s="9">
        <f t="shared" si="1"/>
        <v>104.6</v>
      </c>
      <c r="B45" s="30" t="s">
        <v>71</v>
      </c>
      <c r="C45" s="116" t="s">
        <v>13</v>
      </c>
      <c r="D45" s="11">
        <v>0.5</v>
      </c>
      <c r="E45"/>
    </row>
    <row r="46" spans="1:5" s="2" customFormat="1" ht="18.75" thickBot="1" thickTop="1">
      <c r="A46" s="9">
        <f t="shared" si="1"/>
        <v>105.1</v>
      </c>
      <c r="B46" s="30" t="s">
        <v>14</v>
      </c>
      <c r="C46" s="116" t="s">
        <v>15</v>
      </c>
      <c r="D46" s="11">
        <v>0.4</v>
      </c>
      <c r="E46"/>
    </row>
    <row r="47" spans="1:5" s="2" customFormat="1" ht="18.75" thickBot="1" thickTop="1">
      <c r="A47" s="9">
        <f t="shared" si="1"/>
        <v>105.5</v>
      </c>
      <c r="B47" s="30" t="s">
        <v>71</v>
      </c>
      <c r="C47" s="116" t="s">
        <v>16</v>
      </c>
      <c r="D47" s="11">
        <v>0.7</v>
      </c>
      <c r="E47"/>
    </row>
    <row r="48" spans="1:5" s="2" customFormat="1" ht="18.75" customHeight="1" thickBot="1" thickTop="1">
      <c r="A48" s="11">
        <f t="shared" si="1"/>
        <v>106.2</v>
      </c>
      <c r="B48" s="30" t="s">
        <v>70</v>
      </c>
      <c r="C48" s="116" t="s">
        <v>64</v>
      </c>
      <c r="D48" s="11">
        <v>2</v>
      </c>
      <c r="E48"/>
    </row>
    <row r="49" spans="1:5" s="2" customFormat="1" ht="38.25" customHeight="1" thickBot="1">
      <c r="A49" s="73">
        <f t="shared" si="1"/>
        <v>108.2</v>
      </c>
      <c r="B49" s="74" t="s">
        <v>134</v>
      </c>
      <c r="C49" s="167" t="s">
        <v>152</v>
      </c>
      <c r="D49" s="75">
        <v>0</v>
      </c>
      <c r="E49"/>
    </row>
    <row r="50" spans="1:5" s="2" customFormat="1" ht="16.5" customHeight="1" thickBot="1">
      <c r="A50" s="12">
        <f t="shared" si="1"/>
        <v>108.2</v>
      </c>
      <c r="B50" s="32" t="s">
        <v>93</v>
      </c>
      <c r="C50" s="122" t="s">
        <v>64</v>
      </c>
      <c r="D50" s="47">
        <v>9.6</v>
      </c>
      <c r="E50"/>
    </row>
    <row r="51" spans="1:5" s="2" customFormat="1" ht="18.75" thickBot="1" thickTop="1">
      <c r="A51" s="14">
        <f>+A50+D50</f>
        <v>117.8</v>
      </c>
      <c r="B51" s="33" t="s">
        <v>71</v>
      </c>
      <c r="C51" s="123" t="s">
        <v>115</v>
      </c>
      <c r="D51" s="48">
        <v>8.4</v>
      </c>
      <c r="E51"/>
    </row>
    <row r="52" spans="1:5" s="2" customFormat="1" ht="16.5" customHeight="1" thickBot="1" thickTop="1">
      <c r="A52" s="9">
        <f aca="true" t="shared" si="2" ref="A52:A89">+A51+D51</f>
        <v>126.2</v>
      </c>
      <c r="B52" s="29" t="s">
        <v>71</v>
      </c>
      <c r="C52" s="115" t="s">
        <v>116</v>
      </c>
      <c r="D52" s="9">
        <v>2.8</v>
      </c>
      <c r="E52"/>
    </row>
    <row r="53" spans="1:5" s="2" customFormat="1" ht="16.5" customHeight="1" thickBot="1" thickTop="1">
      <c r="A53" s="11">
        <f t="shared" si="2"/>
        <v>129</v>
      </c>
      <c r="B53" s="30" t="s">
        <v>71</v>
      </c>
      <c r="C53" s="116" t="s">
        <v>60</v>
      </c>
      <c r="D53" s="11">
        <v>6.4</v>
      </c>
      <c r="E53"/>
    </row>
    <row r="54" spans="1:5" s="2" customFormat="1" ht="51.75" customHeight="1" thickBot="1">
      <c r="A54" s="78">
        <f t="shared" si="2"/>
        <v>135.4</v>
      </c>
      <c r="B54" s="79" t="s">
        <v>134</v>
      </c>
      <c r="C54" s="124" t="s">
        <v>141</v>
      </c>
      <c r="D54" s="80">
        <v>0</v>
      </c>
      <c r="E54" s="71"/>
    </row>
    <row r="55" spans="1:5" s="2" customFormat="1" ht="20.25" customHeight="1" thickBot="1">
      <c r="A55" s="12">
        <f t="shared" si="2"/>
        <v>135.4</v>
      </c>
      <c r="B55" s="31" t="s">
        <v>93</v>
      </c>
      <c r="C55" s="125" t="s">
        <v>60</v>
      </c>
      <c r="D55" s="12">
        <v>9.2</v>
      </c>
      <c r="E55"/>
    </row>
    <row r="56" spans="1:5" s="2" customFormat="1" ht="16.5" customHeight="1" thickBot="1" thickTop="1">
      <c r="A56" s="9">
        <f t="shared" si="2"/>
        <v>144.6</v>
      </c>
      <c r="B56" s="29" t="s">
        <v>71</v>
      </c>
      <c r="C56" s="115" t="s">
        <v>62</v>
      </c>
      <c r="D56" s="9">
        <v>0.1</v>
      </c>
      <c r="E56"/>
    </row>
    <row r="57" spans="1:5" s="72" customFormat="1" ht="17.25" customHeight="1" thickBot="1" thickTop="1">
      <c r="A57" s="69">
        <f t="shared" si="2"/>
        <v>144.7</v>
      </c>
      <c r="B57" s="81" t="s">
        <v>71</v>
      </c>
      <c r="C57" s="126" t="s">
        <v>0</v>
      </c>
      <c r="D57" s="82">
        <v>1.9</v>
      </c>
      <c r="E57" s="71"/>
    </row>
    <row r="58" spans="1:5" s="1" customFormat="1" ht="18" customHeight="1" thickBot="1" thickTop="1">
      <c r="A58" s="9">
        <f t="shared" si="2"/>
        <v>146.6</v>
      </c>
      <c r="B58" s="28" t="s">
        <v>70</v>
      </c>
      <c r="C58" s="127" t="s">
        <v>117</v>
      </c>
      <c r="D58" s="46">
        <v>1</v>
      </c>
      <c r="E58"/>
    </row>
    <row r="59" spans="1:5" s="1" customFormat="1" ht="15" customHeight="1" thickBot="1" thickTop="1">
      <c r="A59" s="9">
        <f t="shared" si="2"/>
        <v>147.6</v>
      </c>
      <c r="B59" s="28" t="s">
        <v>71</v>
      </c>
      <c r="C59" s="128" t="s">
        <v>118</v>
      </c>
      <c r="D59" s="46">
        <v>0.3</v>
      </c>
      <c r="E59"/>
    </row>
    <row r="60" spans="1:5" s="1" customFormat="1" ht="18.75" thickBot="1" thickTop="1">
      <c r="A60" s="9">
        <f t="shared" si="2"/>
        <v>147.9</v>
      </c>
      <c r="B60" s="28" t="s">
        <v>70</v>
      </c>
      <c r="C60" s="128" t="s">
        <v>119</v>
      </c>
      <c r="D60" s="46">
        <v>1.1</v>
      </c>
      <c r="E60"/>
    </row>
    <row r="61" spans="1:5" s="1" customFormat="1" ht="18.75" thickBot="1" thickTop="1">
      <c r="A61" s="9">
        <f t="shared" si="2"/>
        <v>149</v>
      </c>
      <c r="B61" s="34" t="s">
        <v>93</v>
      </c>
      <c r="C61" s="128" t="s">
        <v>120</v>
      </c>
      <c r="D61" s="46">
        <v>2.9</v>
      </c>
      <c r="E61"/>
    </row>
    <row r="62" spans="1:5" s="1" customFormat="1" ht="18.75" thickBot="1" thickTop="1">
      <c r="A62" s="9">
        <f t="shared" si="2"/>
        <v>151.9</v>
      </c>
      <c r="B62" s="28" t="s">
        <v>71</v>
      </c>
      <c r="C62" s="128" t="s">
        <v>121</v>
      </c>
      <c r="D62" s="46">
        <v>1.1</v>
      </c>
      <c r="E62"/>
    </row>
    <row r="63" spans="1:5" s="1" customFormat="1" ht="18.75" thickBot="1" thickTop="1">
      <c r="A63" s="9">
        <f t="shared" si="2"/>
        <v>153</v>
      </c>
      <c r="B63" s="28" t="s">
        <v>71</v>
      </c>
      <c r="C63" s="128" t="s">
        <v>122</v>
      </c>
      <c r="D63" s="46">
        <v>0.2</v>
      </c>
      <c r="E63"/>
    </row>
    <row r="64" spans="1:5" s="1" customFormat="1" ht="18.75" thickBot="1" thickTop="1">
      <c r="A64" s="9">
        <f t="shared" si="2"/>
        <v>153.2</v>
      </c>
      <c r="B64" s="28" t="s">
        <v>71</v>
      </c>
      <c r="C64" s="127" t="s">
        <v>123</v>
      </c>
      <c r="D64" s="46">
        <v>3.3</v>
      </c>
      <c r="E64"/>
    </row>
    <row r="65" spans="1:5" s="1" customFormat="1" ht="18.75" thickBot="1" thickTop="1">
      <c r="A65" s="9">
        <f t="shared" si="2"/>
        <v>156.5</v>
      </c>
      <c r="B65" s="28" t="s">
        <v>71</v>
      </c>
      <c r="C65" s="127" t="s">
        <v>124</v>
      </c>
      <c r="D65" s="46">
        <v>0.1</v>
      </c>
      <c r="E65"/>
    </row>
    <row r="66" spans="1:5" s="1" customFormat="1" ht="18.75" thickBot="1" thickTop="1">
      <c r="A66" s="9">
        <f t="shared" si="2"/>
        <v>156.6</v>
      </c>
      <c r="B66" s="28" t="s">
        <v>70</v>
      </c>
      <c r="C66" s="127" t="s">
        <v>153</v>
      </c>
      <c r="D66" s="46">
        <v>0.2</v>
      </c>
      <c r="E66"/>
    </row>
    <row r="67" spans="1:5" s="1" customFormat="1" ht="16.5" customHeight="1" thickBot="1" thickTop="1">
      <c r="A67" s="9">
        <f t="shared" si="2"/>
        <v>156.79999999999998</v>
      </c>
      <c r="B67" s="28" t="s">
        <v>71</v>
      </c>
      <c r="C67" s="127" t="s">
        <v>125</v>
      </c>
      <c r="D67" s="46">
        <v>1.1</v>
      </c>
      <c r="E67"/>
    </row>
    <row r="68" spans="1:5" s="1" customFormat="1" ht="18.75" thickBot="1" thickTop="1">
      <c r="A68" s="9">
        <f t="shared" si="2"/>
        <v>157.89999999999998</v>
      </c>
      <c r="B68" s="28" t="s">
        <v>72</v>
      </c>
      <c r="C68" s="127" t="s">
        <v>126</v>
      </c>
      <c r="D68" s="46">
        <v>0.2</v>
      </c>
      <c r="E68"/>
    </row>
    <row r="69" spans="1:5" s="1" customFormat="1" ht="18.75" thickBot="1" thickTop="1">
      <c r="A69" s="9">
        <f t="shared" si="2"/>
        <v>158.09999999999997</v>
      </c>
      <c r="B69" s="28" t="s">
        <v>71</v>
      </c>
      <c r="C69" s="127" t="s">
        <v>78</v>
      </c>
      <c r="D69" s="46">
        <v>0.2</v>
      </c>
      <c r="E69"/>
    </row>
    <row r="70" spans="1:5" s="72" customFormat="1" ht="18.75" thickBot="1" thickTop="1">
      <c r="A70" s="69">
        <f t="shared" si="2"/>
        <v>158.29999999999995</v>
      </c>
      <c r="B70" s="81" t="s">
        <v>71</v>
      </c>
      <c r="C70" s="129" t="s">
        <v>1</v>
      </c>
      <c r="D70" s="82">
        <v>1.9</v>
      </c>
      <c r="E70" s="71"/>
    </row>
    <row r="71" spans="1:5" s="1" customFormat="1" ht="18.75" thickBot="1" thickTop="1">
      <c r="A71" s="9">
        <f t="shared" si="2"/>
        <v>160.19999999999996</v>
      </c>
      <c r="B71" s="28" t="s">
        <v>70</v>
      </c>
      <c r="C71" s="128" t="s">
        <v>53</v>
      </c>
      <c r="D71" s="46">
        <v>0.6</v>
      </c>
      <c r="E71"/>
    </row>
    <row r="72" spans="1:5" s="1" customFormat="1" ht="18" customHeight="1" thickBot="1" thickTop="1">
      <c r="A72" s="9">
        <f t="shared" si="2"/>
        <v>160.79999999999995</v>
      </c>
      <c r="B72" s="28" t="s">
        <v>71</v>
      </c>
      <c r="C72" s="128" t="s">
        <v>54</v>
      </c>
      <c r="D72" s="46">
        <v>0.4</v>
      </c>
      <c r="E72"/>
    </row>
    <row r="73" spans="1:5" s="1" customFormat="1" ht="18" customHeight="1" thickBot="1" thickTop="1">
      <c r="A73" s="9">
        <f t="shared" si="2"/>
        <v>161.19999999999996</v>
      </c>
      <c r="B73" s="28" t="s">
        <v>70</v>
      </c>
      <c r="C73" s="128" t="s">
        <v>61</v>
      </c>
      <c r="D73" s="46">
        <v>0.1</v>
      </c>
      <c r="E73"/>
    </row>
    <row r="74" spans="1:5" s="1" customFormat="1" ht="18" customHeight="1" thickBot="1" thickTop="1">
      <c r="A74" s="9">
        <f t="shared" si="2"/>
        <v>161.29999999999995</v>
      </c>
      <c r="B74" s="35" t="s">
        <v>71</v>
      </c>
      <c r="C74" s="130" t="s">
        <v>59</v>
      </c>
      <c r="D74" s="49">
        <v>8.1</v>
      </c>
      <c r="E74"/>
    </row>
    <row r="75" spans="1:5" s="1" customFormat="1" ht="18" customHeight="1" thickBot="1" thickTop="1">
      <c r="A75" s="9">
        <f t="shared" si="2"/>
        <v>169.39999999999995</v>
      </c>
      <c r="B75" s="35" t="s">
        <v>71</v>
      </c>
      <c r="C75" s="130" t="s">
        <v>18</v>
      </c>
      <c r="D75" s="49">
        <v>0.1</v>
      </c>
      <c r="E75"/>
    </row>
    <row r="76" spans="1:5" s="1" customFormat="1" ht="18" customHeight="1" thickBot="1" thickTop="1">
      <c r="A76" s="9">
        <f t="shared" si="2"/>
        <v>169.49999999999994</v>
      </c>
      <c r="B76" s="35" t="s">
        <v>70</v>
      </c>
      <c r="C76" s="130" t="s">
        <v>19</v>
      </c>
      <c r="D76" s="49">
        <v>0.5</v>
      </c>
      <c r="E76"/>
    </row>
    <row r="77" spans="1:5" s="1" customFormat="1" ht="18" customHeight="1" thickBot="1" thickTop="1">
      <c r="A77" s="9">
        <f t="shared" si="2"/>
        <v>169.99999999999994</v>
      </c>
      <c r="B77" s="35" t="s">
        <v>71</v>
      </c>
      <c r="C77" s="130" t="s">
        <v>20</v>
      </c>
      <c r="D77" s="49">
        <v>0.1</v>
      </c>
      <c r="E77"/>
    </row>
    <row r="78" spans="1:5" s="1" customFormat="1" ht="18" customHeight="1" thickTop="1">
      <c r="A78" s="11">
        <f t="shared" si="2"/>
        <v>170.09999999999994</v>
      </c>
      <c r="B78" s="35" t="s">
        <v>70</v>
      </c>
      <c r="C78" s="130" t="s">
        <v>21</v>
      </c>
      <c r="D78" s="49">
        <v>0</v>
      </c>
      <c r="E78"/>
    </row>
    <row r="79" spans="1:5" s="1" customFormat="1" ht="41.25" customHeight="1">
      <c r="A79" s="73">
        <f t="shared" si="2"/>
        <v>170.09999999999994</v>
      </c>
      <c r="B79" s="84" t="s">
        <v>70</v>
      </c>
      <c r="C79" s="131" t="s">
        <v>25</v>
      </c>
      <c r="D79" s="85">
        <v>0</v>
      </c>
      <c r="E79"/>
    </row>
    <row r="80" spans="1:5" s="1" customFormat="1" ht="18" customHeight="1" thickBot="1">
      <c r="A80" s="12">
        <f t="shared" si="2"/>
        <v>170.09999999999994</v>
      </c>
      <c r="B80" s="36" t="s">
        <v>71</v>
      </c>
      <c r="C80" s="132" t="s">
        <v>22</v>
      </c>
      <c r="D80" s="83">
        <v>0.1</v>
      </c>
      <c r="E80"/>
    </row>
    <row r="81" spans="1:5" s="1" customFormat="1" ht="18" customHeight="1" thickBot="1" thickTop="1">
      <c r="A81" s="9">
        <f t="shared" si="2"/>
        <v>170.19999999999993</v>
      </c>
      <c r="B81" s="28" t="s">
        <v>71</v>
      </c>
      <c r="C81" s="127" t="s">
        <v>23</v>
      </c>
      <c r="D81" s="46">
        <v>0.24</v>
      </c>
      <c r="E81"/>
    </row>
    <row r="82" spans="1:5" s="1" customFormat="1" ht="18" customHeight="1" thickBot="1" thickTop="1">
      <c r="A82" s="9">
        <f t="shared" si="2"/>
        <v>170.43999999999994</v>
      </c>
      <c r="B82" s="28" t="s">
        <v>70</v>
      </c>
      <c r="C82" s="127" t="s">
        <v>24</v>
      </c>
      <c r="D82" s="46">
        <v>0.6</v>
      </c>
      <c r="E82"/>
    </row>
    <row r="83" spans="1:5" s="72" customFormat="1" ht="18" customHeight="1" thickBot="1" thickTop="1">
      <c r="A83" s="48">
        <f t="shared" si="2"/>
        <v>171.03999999999994</v>
      </c>
      <c r="B83" s="86" t="s">
        <v>2</v>
      </c>
      <c r="C83" s="133" t="s">
        <v>79</v>
      </c>
      <c r="D83" s="87">
        <v>2.2</v>
      </c>
      <c r="E83" s="71" t="s">
        <v>2</v>
      </c>
    </row>
    <row r="84" spans="1:5" s="1" customFormat="1" ht="18" customHeight="1" thickBot="1" thickTop="1">
      <c r="A84" s="9">
        <f t="shared" si="2"/>
        <v>173.23999999999992</v>
      </c>
      <c r="B84" s="28" t="s">
        <v>71</v>
      </c>
      <c r="C84" s="112" t="s">
        <v>80</v>
      </c>
      <c r="D84" s="46">
        <v>3.6</v>
      </c>
      <c r="E84"/>
    </row>
    <row r="85" spans="1:5" s="72" customFormat="1" ht="18" customHeight="1" thickBot="1" thickTop="1">
      <c r="A85" s="88">
        <f t="shared" si="2"/>
        <v>176.83999999999992</v>
      </c>
      <c r="B85" s="81" t="s">
        <v>2</v>
      </c>
      <c r="C85" s="134" t="s">
        <v>81</v>
      </c>
      <c r="D85" s="82">
        <v>6.2</v>
      </c>
      <c r="E85" s="71" t="s">
        <v>2</v>
      </c>
    </row>
    <row r="86" spans="1:5" s="1" customFormat="1" ht="18.75" thickBot="1" thickTop="1">
      <c r="A86" s="15">
        <f t="shared" si="2"/>
        <v>183.0399999999999</v>
      </c>
      <c r="B86" s="28" t="s">
        <v>71</v>
      </c>
      <c r="C86" s="112" t="s">
        <v>82</v>
      </c>
      <c r="D86" s="46">
        <v>9.6</v>
      </c>
      <c r="E86"/>
    </row>
    <row r="87" spans="1:5" s="72" customFormat="1" ht="18.75" customHeight="1" thickBot="1" thickTop="1">
      <c r="A87" s="69">
        <f t="shared" si="2"/>
        <v>192.6399999999999</v>
      </c>
      <c r="B87" s="81" t="s">
        <v>70</v>
      </c>
      <c r="C87" s="134" t="s">
        <v>89</v>
      </c>
      <c r="D87" s="82">
        <v>0.1</v>
      </c>
      <c r="E87" s="71"/>
    </row>
    <row r="88" spans="1:5" s="1" customFormat="1" ht="18.75" thickBot="1" thickTop="1">
      <c r="A88" s="9">
        <f t="shared" si="2"/>
        <v>192.7399999999999</v>
      </c>
      <c r="B88" s="28" t="s">
        <v>71</v>
      </c>
      <c r="C88" s="113" t="s">
        <v>127</v>
      </c>
      <c r="D88" s="46">
        <v>76.1</v>
      </c>
      <c r="E88"/>
    </row>
    <row r="89" spans="1:5" s="1" customFormat="1" ht="18" customHeight="1" thickBot="1" thickTop="1">
      <c r="A89" s="9">
        <f t="shared" si="2"/>
        <v>268.8399999999999</v>
      </c>
      <c r="B89" s="27" t="s">
        <v>71</v>
      </c>
      <c r="C89" s="115" t="s">
        <v>94</v>
      </c>
      <c r="D89" s="9">
        <v>0.2</v>
      </c>
      <c r="E89"/>
    </row>
    <row r="90" spans="1:5" s="1" customFormat="1" ht="18.75" thickBot="1" thickTop="1">
      <c r="A90" s="9">
        <f aca="true" t="shared" si="3" ref="A90:A146">+A89+D89</f>
        <v>269.0399999999999</v>
      </c>
      <c r="B90" s="27" t="s">
        <v>72</v>
      </c>
      <c r="C90" s="115" t="s">
        <v>83</v>
      </c>
      <c r="D90" s="9">
        <v>0.1</v>
      </c>
      <c r="E90"/>
    </row>
    <row r="91" spans="1:5" s="1" customFormat="1" ht="18.75" thickBot="1" thickTop="1">
      <c r="A91" s="9">
        <f t="shared" si="3"/>
        <v>269.13999999999993</v>
      </c>
      <c r="B91" s="37" t="s">
        <v>71</v>
      </c>
      <c r="C91" s="135" t="s">
        <v>84</v>
      </c>
      <c r="D91" s="11">
        <v>4</v>
      </c>
      <c r="E91"/>
    </row>
    <row r="92" spans="1:5" s="1" customFormat="1" ht="18.75" thickBot="1" thickTop="1">
      <c r="A92" s="11">
        <f t="shared" si="3"/>
        <v>273.13999999999993</v>
      </c>
      <c r="B92" s="37" t="s">
        <v>70</v>
      </c>
      <c r="C92" s="135" t="s">
        <v>129</v>
      </c>
      <c r="D92" s="11">
        <v>1.4</v>
      </c>
      <c r="E92"/>
    </row>
    <row r="93" spans="1:5" s="1" customFormat="1" ht="52.5" thickBot="1" thickTop="1">
      <c r="A93" s="89">
        <f t="shared" si="3"/>
        <v>274.5399999999999</v>
      </c>
      <c r="B93" s="90" t="s">
        <v>134</v>
      </c>
      <c r="C93" s="136" t="s">
        <v>5</v>
      </c>
      <c r="D93" s="89">
        <v>0</v>
      </c>
      <c r="E93"/>
    </row>
    <row r="94" spans="1:5" s="1" customFormat="1" ht="36" customHeight="1" thickBot="1" thickTop="1">
      <c r="A94" s="168" t="s">
        <v>154</v>
      </c>
      <c r="B94" s="169"/>
      <c r="C94" s="169"/>
      <c r="D94" s="169"/>
      <c r="E94"/>
    </row>
    <row r="95" spans="1:5" s="1" customFormat="1" ht="18.75" thickBot="1" thickTop="1">
      <c r="A95" s="16">
        <f>+A93+D93</f>
        <v>274.5399999999999</v>
      </c>
      <c r="B95" s="38" t="s">
        <v>71</v>
      </c>
      <c r="C95" s="137" t="s">
        <v>48</v>
      </c>
      <c r="D95" s="16">
        <v>1.3</v>
      </c>
      <c r="E95"/>
    </row>
    <row r="96" spans="1:5" s="1" customFormat="1" ht="16.5" customHeight="1" thickBot="1" thickTop="1">
      <c r="A96" s="12">
        <f t="shared" si="3"/>
        <v>275.8399999999999</v>
      </c>
      <c r="B96" s="39" t="s">
        <v>70</v>
      </c>
      <c r="C96" s="138" t="s">
        <v>85</v>
      </c>
      <c r="D96" s="12">
        <v>1.7</v>
      </c>
      <c r="E96"/>
    </row>
    <row r="97" spans="1:5" s="1" customFormat="1" ht="18.75" thickBot="1" thickTop="1">
      <c r="A97" s="11">
        <f t="shared" si="3"/>
        <v>277.5399999999999</v>
      </c>
      <c r="B97" s="37" t="s">
        <v>72</v>
      </c>
      <c r="C97" s="135" t="s">
        <v>155</v>
      </c>
      <c r="D97" s="11">
        <v>1.6</v>
      </c>
      <c r="E97"/>
    </row>
    <row r="98" spans="1:5" s="72" customFormat="1" ht="18" thickBot="1">
      <c r="A98" s="75">
        <f t="shared" si="3"/>
        <v>279.13999999999993</v>
      </c>
      <c r="B98" s="91" t="s">
        <v>134</v>
      </c>
      <c r="C98" s="139" t="s">
        <v>142</v>
      </c>
      <c r="D98" s="75">
        <v>0</v>
      </c>
      <c r="E98" s="71"/>
    </row>
    <row r="99" spans="1:5" s="1" customFormat="1" ht="18" thickBot="1">
      <c r="A99" s="12">
        <f t="shared" si="3"/>
        <v>279.13999999999993</v>
      </c>
      <c r="B99" s="39" t="s">
        <v>70</v>
      </c>
      <c r="C99" s="140" t="s">
        <v>128</v>
      </c>
      <c r="D99" s="12">
        <v>1.8</v>
      </c>
      <c r="E99"/>
    </row>
    <row r="100" spans="1:5" s="1" customFormat="1" ht="18.75" thickBot="1" thickTop="1">
      <c r="A100" s="9">
        <f t="shared" si="3"/>
        <v>280.93999999999994</v>
      </c>
      <c r="B100" s="27" t="s">
        <v>71</v>
      </c>
      <c r="C100" s="141" t="s">
        <v>129</v>
      </c>
      <c r="D100" s="9">
        <v>1.4</v>
      </c>
      <c r="E100"/>
    </row>
    <row r="101" spans="1:5" s="1" customFormat="1" ht="36" thickBot="1" thickTop="1">
      <c r="A101" s="9">
        <f t="shared" si="3"/>
        <v>282.3399999999999</v>
      </c>
      <c r="B101" s="27" t="s">
        <v>70</v>
      </c>
      <c r="C101" s="142" t="s">
        <v>49</v>
      </c>
      <c r="D101" s="9">
        <v>1.3</v>
      </c>
      <c r="E101"/>
    </row>
    <row r="102" spans="1:5" s="1" customFormat="1" ht="18.75" thickBot="1" thickTop="1">
      <c r="A102" s="9">
        <f t="shared" si="3"/>
        <v>283.63999999999993</v>
      </c>
      <c r="B102" s="27" t="s">
        <v>72</v>
      </c>
      <c r="C102" s="115" t="s">
        <v>130</v>
      </c>
      <c r="D102" s="9">
        <v>2.5</v>
      </c>
      <c r="E102"/>
    </row>
    <row r="103" spans="1:5" s="1" customFormat="1" ht="18.75" thickBot="1" thickTop="1">
      <c r="A103" s="9">
        <f t="shared" si="3"/>
        <v>286.13999999999993</v>
      </c>
      <c r="B103" s="27" t="s">
        <v>70</v>
      </c>
      <c r="C103" s="113" t="s">
        <v>131</v>
      </c>
      <c r="D103" s="9">
        <v>3.8</v>
      </c>
      <c r="E103"/>
    </row>
    <row r="104" spans="1:5" s="1" customFormat="1" ht="18.75" thickBot="1" thickTop="1">
      <c r="A104" s="9">
        <f t="shared" si="3"/>
        <v>289.93999999999994</v>
      </c>
      <c r="B104" s="27" t="s">
        <v>70</v>
      </c>
      <c r="C104" s="113" t="s">
        <v>88</v>
      </c>
      <c r="D104" s="9">
        <v>4.2</v>
      </c>
      <c r="E104"/>
    </row>
    <row r="105" spans="1:5" s="1" customFormat="1" ht="18.75" thickBot="1" thickTop="1">
      <c r="A105" s="9">
        <f t="shared" si="3"/>
        <v>294.13999999999993</v>
      </c>
      <c r="B105" s="27" t="s">
        <v>71</v>
      </c>
      <c r="C105" s="112" t="s">
        <v>86</v>
      </c>
      <c r="D105" s="9">
        <v>33.8</v>
      </c>
      <c r="E105"/>
    </row>
    <row r="106" spans="1:5" s="1" customFormat="1" ht="18.75" thickBot="1" thickTop="1">
      <c r="A106" s="15">
        <f t="shared" si="3"/>
        <v>327.93999999999994</v>
      </c>
      <c r="B106" s="37" t="s">
        <v>71</v>
      </c>
      <c r="C106" s="116" t="s">
        <v>87</v>
      </c>
      <c r="D106" s="11">
        <v>1</v>
      </c>
      <c r="E106"/>
    </row>
    <row r="107" spans="1:5" s="72" customFormat="1" ht="52.5" thickBot="1" thickTop="1">
      <c r="A107" s="109">
        <f t="shared" si="3"/>
        <v>328.93999999999994</v>
      </c>
      <c r="B107" s="96" t="s">
        <v>92</v>
      </c>
      <c r="C107" s="143" t="s">
        <v>6</v>
      </c>
      <c r="D107" s="73">
        <v>0</v>
      </c>
      <c r="E107" s="71"/>
    </row>
    <row r="108" spans="1:5" s="1" customFormat="1" ht="18" thickBot="1">
      <c r="A108" s="7">
        <f t="shared" si="3"/>
        <v>328.93999999999994</v>
      </c>
      <c r="B108" s="94" t="s">
        <v>92</v>
      </c>
      <c r="C108" s="144" t="s">
        <v>132</v>
      </c>
      <c r="D108" s="95">
        <v>30.4</v>
      </c>
      <c r="E108"/>
    </row>
    <row r="109" spans="1:5" s="1" customFormat="1" ht="18" thickBot="1">
      <c r="A109" s="7">
        <f t="shared" si="3"/>
        <v>359.3399999999999</v>
      </c>
      <c r="B109" s="6" t="s">
        <v>71</v>
      </c>
      <c r="C109" s="145" t="s">
        <v>156</v>
      </c>
      <c r="D109" s="50">
        <v>2.9</v>
      </c>
      <c r="E109"/>
    </row>
    <row r="110" spans="1:5" s="1" customFormat="1" ht="18" thickBot="1">
      <c r="A110" s="7">
        <f t="shared" si="3"/>
        <v>362.2399999999999</v>
      </c>
      <c r="B110" s="6" t="s">
        <v>71</v>
      </c>
      <c r="C110" s="145" t="s">
        <v>9</v>
      </c>
      <c r="D110" s="50">
        <v>0.4</v>
      </c>
      <c r="E110"/>
    </row>
    <row r="111" spans="1:5" s="1" customFormat="1" ht="18" thickBot="1">
      <c r="A111" s="60">
        <f t="shared" si="3"/>
        <v>362.6399999999999</v>
      </c>
      <c r="B111" s="61" t="s">
        <v>70</v>
      </c>
      <c r="C111" s="146" t="s">
        <v>57</v>
      </c>
      <c r="D111" s="62">
        <v>0</v>
      </c>
      <c r="E111"/>
    </row>
    <row r="112" spans="1:5" s="72" customFormat="1" ht="34.5" thickBot="1">
      <c r="A112" s="75">
        <f t="shared" si="3"/>
        <v>362.6399999999999</v>
      </c>
      <c r="B112" s="91" t="s">
        <v>134</v>
      </c>
      <c r="C112" s="139" t="s">
        <v>143</v>
      </c>
      <c r="D112" s="75">
        <v>0</v>
      </c>
      <c r="E112" s="71"/>
    </row>
    <row r="113" spans="1:5" s="1" customFormat="1" ht="18" thickBot="1">
      <c r="A113" s="63">
        <f t="shared" si="3"/>
        <v>362.6399999999999</v>
      </c>
      <c r="B113" s="5" t="s">
        <v>72</v>
      </c>
      <c r="C113" s="147" t="s">
        <v>57</v>
      </c>
      <c r="D113" s="51">
        <v>10.9</v>
      </c>
      <c r="E113"/>
    </row>
    <row r="114" spans="1:5" s="1" customFormat="1" ht="18" thickBot="1">
      <c r="A114" s="7">
        <f t="shared" si="3"/>
        <v>373.53999999999985</v>
      </c>
      <c r="B114" s="6" t="s">
        <v>58</v>
      </c>
      <c r="C114" s="145" t="s">
        <v>59</v>
      </c>
      <c r="D114" s="50">
        <v>1.8</v>
      </c>
      <c r="E114"/>
    </row>
    <row r="115" spans="1:5" s="1" customFormat="1" ht="18" thickBot="1">
      <c r="A115" s="7">
        <f t="shared" si="3"/>
        <v>375.33999999999986</v>
      </c>
      <c r="B115" s="6" t="s">
        <v>71</v>
      </c>
      <c r="C115" s="148" t="s">
        <v>133</v>
      </c>
      <c r="D115" s="50">
        <v>0.3</v>
      </c>
      <c r="E115"/>
    </row>
    <row r="116" spans="1:5" s="1" customFormat="1" ht="34.5" thickBot="1">
      <c r="A116" s="48">
        <f t="shared" si="3"/>
        <v>375.6399999999999</v>
      </c>
      <c r="B116" s="64" t="s">
        <v>70</v>
      </c>
      <c r="C116" s="149" t="s">
        <v>45</v>
      </c>
      <c r="D116" s="65">
        <v>1</v>
      </c>
      <c r="E116"/>
    </row>
    <row r="117" spans="1:5" s="1" customFormat="1" ht="36" thickBot="1" thickTop="1">
      <c r="A117" s="108">
        <f t="shared" si="3"/>
        <v>376.6399999999999</v>
      </c>
      <c r="B117" s="97" t="s">
        <v>134</v>
      </c>
      <c r="C117" s="136" t="s">
        <v>7</v>
      </c>
      <c r="D117" s="98">
        <v>0</v>
      </c>
      <c r="E117"/>
    </row>
    <row r="118" spans="1:5" s="1" customFormat="1" ht="37.5" customHeight="1" thickBot="1" thickTop="1">
      <c r="A118" s="66">
        <f t="shared" si="3"/>
        <v>376.6399999999999</v>
      </c>
      <c r="B118" s="67" t="s">
        <v>93</v>
      </c>
      <c r="C118" s="150" t="s">
        <v>50</v>
      </c>
      <c r="D118" s="68">
        <v>70.8</v>
      </c>
      <c r="E118"/>
    </row>
    <row r="119" spans="1:5" s="72" customFormat="1" ht="36" thickBot="1" thickTop="1">
      <c r="A119" s="89">
        <f t="shared" si="3"/>
        <v>447.4399999999999</v>
      </c>
      <c r="B119" s="90" t="s">
        <v>134</v>
      </c>
      <c r="C119" s="151" t="s">
        <v>144</v>
      </c>
      <c r="D119" s="89">
        <v>0</v>
      </c>
      <c r="E119" s="71"/>
    </row>
    <row r="120" spans="1:5" s="1" customFormat="1" ht="18.75" customHeight="1" thickBot="1" thickTop="1">
      <c r="A120" s="17">
        <f t="shared" si="3"/>
        <v>447.4399999999999</v>
      </c>
      <c r="B120" s="41" t="s">
        <v>93</v>
      </c>
      <c r="C120" s="152" t="s">
        <v>44</v>
      </c>
      <c r="D120" s="17">
        <v>5</v>
      </c>
      <c r="E120"/>
    </row>
    <row r="121" spans="1:5" s="1" customFormat="1" ht="22.5" customHeight="1" thickBot="1" thickTop="1">
      <c r="A121" s="9">
        <f t="shared" si="3"/>
        <v>452.4399999999999</v>
      </c>
      <c r="B121" s="27" t="s">
        <v>70</v>
      </c>
      <c r="C121" s="141" t="s">
        <v>89</v>
      </c>
      <c r="D121" s="9">
        <v>0.1</v>
      </c>
      <c r="E121"/>
    </row>
    <row r="122" spans="1:5" s="1" customFormat="1" ht="17.25" customHeight="1" thickBot="1" thickTop="1">
      <c r="A122" s="9">
        <f t="shared" si="3"/>
        <v>452.5399999999999</v>
      </c>
      <c r="B122" s="27" t="s">
        <v>71</v>
      </c>
      <c r="C122" s="141" t="s">
        <v>82</v>
      </c>
      <c r="D122" s="9">
        <v>9.6</v>
      </c>
      <c r="E122"/>
    </row>
    <row r="123" spans="1:5" s="1" customFormat="1" ht="24" customHeight="1" thickBot="1" thickTop="1">
      <c r="A123" s="9">
        <f t="shared" si="3"/>
        <v>462.13999999999993</v>
      </c>
      <c r="B123" s="27" t="s">
        <v>70</v>
      </c>
      <c r="C123" s="141" t="s">
        <v>136</v>
      </c>
      <c r="D123" s="9">
        <v>10.4</v>
      </c>
      <c r="E123"/>
    </row>
    <row r="124" spans="1:5" s="1" customFormat="1" ht="24" customHeight="1" thickBot="1" thickTop="1">
      <c r="A124" s="9">
        <f t="shared" si="3"/>
        <v>472.5399999999999</v>
      </c>
      <c r="B124" s="27" t="s">
        <v>71</v>
      </c>
      <c r="C124" s="113" t="s">
        <v>135</v>
      </c>
      <c r="D124" s="9">
        <v>0.7</v>
      </c>
      <c r="E124"/>
    </row>
    <row r="125" spans="1:4" ht="18.75" thickBot="1" thickTop="1">
      <c r="A125" s="18">
        <f t="shared" si="3"/>
        <v>473.2399999999999</v>
      </c>
      <c r="B125" s="42" t="s">
        <v>72</v>
      </c>
      <c r="C125" s="153" t="s">
        <v>37</v>
      </c>
      <c r="D125" s="18">
        <v>10.75</v>
      </c>
    </row>
    <row r="126" spans="1:4" ht="18.75" thickBot="1" thickTop="1">
      <c r="A126" s="18">
        <f t="shared" si="3"/>
        <v>483.9899999999999</v>
      </c>
      <c r="B126" s="37" t="s">
        <v>71</v>
      </c>
      <c r="C126" s="135" t="s">
        <v>55</v>
      </c>
      <c r="D126" s="52">
        <v>0.1</v>
      </c>
    </row>
    <row r="127" spans="1:4" ht="18.75" thickBot="1" thickTop="1">
      <c r="A127" s="18">
        <f t="shared" si="3"/>
        <v>484.0899999999999</v>
      </c>
      <c r="B127" s="37" t="s">
        <v>70</v>
      </c>
      <c r="C127" s="135" t="s">
        <v>56</v>
      </c>
      <c r="D127" s="52">
        <v>0.74</v>
      </c>
    </row>
    <row r="128" spans="1:4" ht="18.75" thickBot="1" thickTop="1">
      <c r="A128" s="18">
        <f t="shared" si="3"/>
        <v>484.8299999999999</v>
      </c>
      <c r="B128" s="27" t="s">
        <v>70</v>
      </c>
      <c r="C128" s="154" t="s">
        <v>157</v>
      </c>
      <c r="D128" s="53">
        <v>0.35</v>
      </c>
    </row>
    <row r="129" spans="1:4" ht="21.75" customHeight="1" thickBot="1" thickTop="1">
      <c r="A129" s="18">
        <f t="shared" si="3"/>
        <v>485.17999999999995</v>
      </c>
      <c r="B129" s="27" t="s">
        <v>71</v>
      </c>
      <c r="C129" s="154" t="s">
        <v>42</v>
      </c>
      <c r="D129" s="53">
        <v>0.5</v>
      </c>
    </row>
    <row r="130" spans="1:4" ht="20.25" customHeight="1" thickBot="1" thickTop="1">
      <c r="A130" s="19">
        <f t="shared" si="3"/>
        <v>485.67999999999995</v>
      </c>
      <c r="B130" s="27" t="s">
        <v>72</v>
      </c>
      <c r="C130" s="154" t="s">
        <v>137</v>
      </c>
      <c r="D130" s="53">
        <v>0.8</v>
      </c>
    </row>
    <row r="131" spans="1:4" s="71" customFormat="1" ht="21" customHeight="1" thickBot="1" thickTop="1">
      <c r="A131" s="99">
        <f t="shared" si="3"/>
        <v>486.47999999999996</v>
      </c>
      <c r="B131" s="100" t="s">
        <v>71</v>
      </c>
      <c r="C131" s="155" t="s">
        <v>3</v>
      </c>
      <c r="D131" s="101">
        <v>0.1</v>
      </c>
    </row>
    <row r="132" spans="1:4" ht="17.25" customHeight="1" thickBot="1" thickTop="1">
      <c r="A132" s="19">
        <f t="shared" si="3"/>
        <v>486.58</v>
      </c>
      <c r="B132" s="27" t="s">
        <v>70</v>
      </c>
      <c r="C132" s="154" t="s">
        <v>138</v>
      </c>
      <c r="D132" s="53">
        <v>0.1</v>
      </c>
    </row>
    <row r="133" spans="1:4" ht="18.75" thickBot="1" thickTop="1">
      <c r="A133" s="19">
        <f t="shared" si="3"/>
        <v>486.68</v>
      </c>
      <c r="B133" s="27" t="s">
        <v>161</v>
      </c>
      <c r="C133" s="154" t="s">
        <v>160</v>
      </c>
      <c r="D133" s="53">
        <v>2.9</v>
      </c>
    </row>
    <row r="134" spans="1:4" ht="18" customHeight="1" thickBot="1" thickTop="1">
      <c r="A134" s="20">
        <f t="shared" si="3"/>
        <v>489.58</v>
      </c>
      <c r="B134" s="40" t="s">
        <v>70</v>
      </c>
      <c r="C134" s="156" t="s">
        <v>139</v>
      </c>
      <c r="D134" s="54">
        <v>2.3</v>
      </c>
    </row>
    <row r="135" spans="1:4" ht="36" thickBot="1" thickTop="1">
      <c r="A135" s="92">
        <f t="shared" si="3"/>
        <v>491.88</v>
      </c>
      <c r="B135" s="93" t="s">
        <v>70</v>
      </c>
      <c r="C135" s="157" t="s">
        <v>8</v>
      </c>
      <c r="D135" s="92">
        <v>0</v>
      </c>
    </row>
    <row r="136" spans="1:4" s="71" customFormat="1" ht="18.75" thickBot="1" thickTop="1">
      <c r="A136" s="69">
        <f t="shared" si="3"/>
        <v>491.88</v>
      </c>
      <c r="B136" s="100" t="s">
        <v>70</v>
      </c>
      <c r="C136" s="155" t="s">
        <v>139</v>
      </c>
      <c r="D136" s="69">
        <v>0.2</v>
      </c>
    </row>
    <row r="137" spans="1:4" ht="18.75" thickBot="1" thickTop="1">
      <c r="A137" s="102">
        <f t="shared" si="3"/>
        <v>492.08</v>
      </c>
      <c r="B137" s="39" t="s">
        <v>91</v>
      </c>
      <c r="C137" s="158" t="s">
        <v>26</v>
      </c>
      <c r="D137" s="12">
        <v>18.1</v>
      </c>
    </row>
    <row r="138" spans="1:4" ht="18.75" thickBot="1" thickTop="1">
      <c r="A138" s="170" t="s">
        <v>51</v>
      </c>
      <c r="B138" s="171"/>
      <c r="C138" s="171"/>
      <c r="D138" s="172"/>
    </row>
    <row r="139" spans="1:4" ht="18.75" thickBot="1" thickTop="1">
      <c r="A139" s="19">
        <f>+A137+D137</f>
        <v>510.18</v>
      </c>
      <c r="B139" s="27" t="s">
        <v>72</v>
      </c>
      <c r="C139" s="154" t="s">
        <v>27</v>
      </c>
      <c r="D139" s="53">
        <v>24.7</v>
      </c>
    </row>
    <row r="140" spans="1:4" ht="18.75" thickBot="1" thickTop="1">
      <c r="A140" s="19">
        <f t="shared" si="3"/>
        <v>534.88</v>
      </c>
      <c r="B140" s="27" t="s">
        <v>71</v>
      </c>
      <c r="C140" s="154" t="s">
        <v>28</v>
      </c>
      <c r="D140" s="53">
        <v>1.4</v>
      </c>
    </row>
    <row r="141" spans="1:4" ht="18.75" thickBot="1" thickTop="1">
      <c r="A141" s="19">
        <f t="shared" si="3"/>
        <v>536.28</v>
      </c>
      <c r="B141" s="27" t="s">
        <v>70</v>
      </c>
      <c r="C141" s="154" t="s">
        <v>52</v>
      </c>
      <c r="D141" s="53">
        <v>1.2</v>
      </c>
    </row>
    <row r="142" spans="1:4" ht="18.75" thickBot="1" thickTop="1">
      <c r="A142" s="19">
        <f t="shared" si="3"/>
        <v>537.48</v>
      </c>
      <c r="B142" s="27" t="s">
        <v>72</v>
      </c>
      <c r="C142" s="154" t="s">
        <v>43</v>
      </c>
      <c r="D142" s="53">
        <v>1.5</v>
      </c>
    </row>
    <row r="143" spans="1:4" ht="18.75" thickBot="1" thickTop="1">
      <c r="A143" s="19">
        <f t="shared" si="3"/>
        <v>538.98</v>
      </c>
      <c r="B143" s="27" t="s">
        <v>72</v>
      </c>
      <c r="C143" s="154" t="s">
        <v>29</v>
      </c>
      <c r="D143" s="53">
        <v>1.5</v>
      </c>
    </row>
    <row r="144" spans="1:4" s="71" customFormat="1" ht="18.75" thickBot="1" thickTop="1">
      <c r="A144" s="19">
        <f t="shared" si="3"/>
        <v>540.48</v>
      </c>
      <c r="B144" s="100" t="s">
        <v>71</v>
      </c>
      <c r="C144" s="155" t="s">
        <v>4</v>
      </c>
      <c r="D144" s="101">
        <v>0.7</v>
      </c>
    </row>
    <row r="145" spans="1:4" ht="18.75" thickBot="1" thickTop="1">
      <c r="A145" s="19">
        <f t="shared" si="3"/>
        <v>541.1800000000001</v>
      </c>
      <c r="B145" s="27" t="s">
        <v>70</v>
      </c>
      <c r="C145" s="159" t="s">
        <v>30</v>
      </c>
      <c r="D145" s="53">
        <v>1.7</v>
      </c>
    </row>
    <row r="146" spans="1:4" ht="18.75" customHeight="1" thickBot="1" thickTop="1">
      <c r="A146" s="19">
        <f t="shared" si="3"/>
        <v>542.8800000000001</v>
      </c>
      <c r="B146" s="27" t="s">
        <v>71</v>
      </c>
      <c r="C146" s="154" t="s">
        <v>31</v>
      </c>
      <c r="D146" s="53">
        <v>9.5</v>
      </c>
    </row>
    <row r="147" spans="1:4" ht="18.75" thickBot="1" thickTop="1">
      <c r="A147" s="19">
        <f aca="true" t="shared" si="4" ref="A147:A161">+A146+D146</f>
        <v>552.3800000000001</v>
      </c>
      <c r="B147" s="27" t="s">
        <v>71</v>
      </c>
      <c r="C147" s="154" t="s">
        <v>32</v>
      </c>
      <c r="D147" s="53">
        <v>2.7</v>
      </c>
    </row>
    <row r="148" spans="1:4" ht="18.75" thickBot="1" thickTop="1">
      <c r="A148" s="19">
        <f t="shared" si="4"/>
        <v>555.0800000000002</v>
      </c>
      <c r="B148" s="27" t="s">
        <v>93</v>
      </c>
      <c r="C148" s="154" t="s">
        <v>33</v>
      </c>
      <c r="D148" s="53">
        <v>4.4</v>
      </c>
    </row>
    <row r="149" spans="1:4" ht="18.75" thickBot="1" thickTop="1">
      <c r="A149" s="21">
        <f t="shared" si="4"/>
        <v>559.4800000000001</v>
      </c>
      <c r="B149" s="37" t="s">
        <v>71</v>
      </c>
      <c r="C149" s="160" t="s">
        <v>34</v>
      </c>
      <c r="D149" s="55">
        <v>0.8</v>
      </c>
    </row>
    <row r="150" spans="1:4" s="71" customFormat="1" ht="44.25" customHeight="1" thickBot="1" thickTop="1">
      <c r="A150" s="89">
        <f t="shared" si="4"/>
        <v>560.2800000000001</v>
      </c>
      <c r="B150" s="90" t="s">
        <v>134</v>
      </c>
      <c r="C150" s="161" t="s">
        <v>145</v>
      </c>
      <c r="D150" s="76">
        <v>3.5</v>
      </c>
    </row>
    <row r="151" spans="1:4" ht="18.75" thickBot="1" thickTop="1">
      <c r="A151" s="22">
        <f t="shared" si="4"/>
        <v>563.7800000000001</v>
      </c>
      <c r="B151" s="39" t="s">
        <v>70</v>
      </c>
      <c r="C151" s="158" t="s">
        <v>35</v>
      </c>
      <c r="D151" s="56">
        <v>9.1</v>
      </c>
    </row>
    <row r="152" spans="1:4" ht="18.75" thickBot="1" thickTop="1">
      <c r="A152" s="19">
        <f t="shared" si="4"/>
        <v>572.8800000000001</v>
      </c>
      <c r="B152" s="27" t="s">
        <v>71</v>
      </c>
      <c r="C152" s="154" t="s">
        <v>36</v>
      </c>
      <c r="D152" s="53">
        <v>5.9</v>
      </c>
    </row>
    <row r="153" spans="1:4" ht="18.75" thickBot="1" thickTop="1">
      <c r="A153" s="19">
        <f t="shared" si="4"/>
        <v>578.7800000000001</v>
      </c>
      <c r="B153" s="27" t="s">
        <v>71</v>
      </c>
      <c r="C153" s="154" t="s">
        <v>31</v>
      </c>
      <c r="D153" s="53">
        <v>13.4</v>
      </c>
    </row>
    <row r="154" spans="1:4" ht="18.75" thickBot="1" thickTop="1">
      <c r="A154" s="19">
        <f t="shared" si="4"/>
        <v>592.1800000000001</v>
      </c>
      <c r="B154" s="27" t="s">
        <v>71</v>
      </c>
      <c r="C154" s="154" t="s">
        <v>159</v>
      </c>
      <c r="D154" s="53">
        <v>5.4</v>
      </c>
    </row>
    <row r="155" spans="1:4" s="71" customFormat="1" ht="21.75" customHeight="1" thickBot="1" thickTop="1">
      <c r="A155" s="19">
        <f t="shared" si="4"/>
        <v>597.58</v>
      </c>
      <c r="B155" s="100" t="s">
        <v>70</v>
      </c>
      <c r="C155" s="155" t="s">
        <v>59</v>
      </c>
      <c r="D155" s="101">
        <v>2.45</v>
      </c>
    </row>
    <row r="156" spans="1:4" s="71" customFormat="1" ht="36" thickBot="1" thickTop="1">
      <c r="A156" s="99">
        <f t="shared" si="4"/>
        <v>600.0300000000001</v>
      </c>
      <c r="B156" s="100" t="s">
        <v>71</v>
      </c>
      <c r="C156" s="155" t="s">
        <v>158</v>
      </c>
      <c r="D156" s="101">
        <v>1.1</v>
      </c>
    </row>
    <row r="157" spans="1:4" s="71" customFormat="1" ht="18.75" thickBot="1" thickTop="1">
      <c r="A157" s="99">
        <f>+A156+D155</f>
        <v>602.4800000000001</v>
      </c>
      <c r="B157" s="100" t="s">
        <v>70</v>
      </c>
      <c r="C157" s="155" t="s">
        <v>146</v>
      </c>
      <c r="D157" s="101">
        <v>3.6</v>
      </c>
    </row>
    <row r="158" spans="1:4" ht="18.75" thickBot="1" thickTop="1">
      <c r="A158" s="19">
        <f t="shared" si="4"/>
        <v>606.0800000000002</v>
      </c>
      <c r="B158" s="27" t="s">
        <v>71</v>
      </c>
      <c r="C158" s="154" t="s">
        <v>74</v>
      </c>
      <c r="D158" s="53">
        <v>1.5</v>
      </c>
    </row>
    <row r="159" spans="1:4" ht="21.75" customHeight="1" thickBot="1" thickTop="1">
      <c r="A159" s="19">
        <f t="shared" si="4"/>
        <v>607.5800000000002</v>
      </c>
      <c r="B159" s="27" t="s">
        <v>71</v>
      </c>
      <c r="C159" s="154" t="s">
        <v>98</v>
      </c>
      <c r="D159" s="53">
        <v>0.1</v>
      </c>
    </row>
    <row r="160" spans="1:4" ht="18.75" thickBot="1" thickTop="1">
      <c r="A160" s="19">
        <f t="shared" si="4"/>
        <v>607.6800000000002</v>
      </c>
      <c r="B160" s="27" t="s">
        <v>71</v>
      </c>
      <c r="C160" s="154" t="s">
        <v>73</v>
      </c>
      <c r="D160" s="53">
        <v>0.1</v>
      </c>
    </row>
    <row r="161" spans="1:4" ht="18.75" thickBot="1" thickTop="1">
      <c r="A161" s="9">
        <f t="shared" si="4"/>
        <v>607.7800000000002</v>
      </c>
      <c r="B161" s="103" t="s">
        <v>71</v>
      </c>
      <c r="C161" s="162" t="s">
        <v>38</v>
      </c>
      <c r="D161" s="104">
        <v>0</v>
      </c>
    </row>
    <row r="162" spans="1:4" ht="19.5" thickBot="1" thickTop="1">
      <c r="A162" s="105"/>
      <c r="B162" s="106"/>
      <c r="C162" s="163" t="s">
        <v>39</v>
      </c>
      <c r="D162" s="107"/>
    </row>
    <row r="163" spans="1:4" ht="15" thickTop="1">
      <c r="A163" s="23"/>
      <c r="B163" s="43"/>
      <c r="C163" s="164"/>
      <c r="D163" s="57"/>
    </row>
    <row r="164" spans="1:4" ht="13.5">
      <c r="A164" s="24"/>
      <c r="B164" s="44"/>
      <c r="C164" s="165"/>
      <c r="D164" s="58"/>
    </row>
    <row r="165" spans="1:4" ht="13.5">
      <c r="A165" s="24"/>
      <c r="B165" s="44"/>
      <c r="C165" s="165"/>
      <c r="D165" s="58"/>
    </row>
    <row r="166" spans="1:4" ht="13.5">
      <c r="A166" s="24"/>
      <c r="B166" s="44"/>
      <c r="C166" s="165"/>
      <c r="D166" s="58"/>
    </row>
    <row r="167" spans="1:4" ht="13.5">
      <c r="A167" s="24"/>
      <c r="B167" s="44"/>
      <c r="C167" s="165"/>
      <c r="D167" s="58"/>
    </row>
    <row r="168" spans="1:4" ht="13.5">
      <c r="A168" s="24"/>
      <c r="B168" s="44"/>
      <c r="C168" s="165"/>
      <c r="D168" s="58"/>
    </row>
    <row r="169" spans="1:4" ht="13.5">
      <c r="A169" s="24"/>
      <c r="B169" s="44"/>
      <c r="C169" s="165"/>
      <c r="D169" s="58"/>
    </row>
    <row r="170" spans="1:4" ht="36" customHeight="1">
      <c r="A170" s="24"/>
      <c r="B170" s="44"/>
      <c r="C170" s="165"/>
      <c r="D170" s="58"/>
    </row>
    <row r="171" spans="1:4" ht="13.5">
      <c r="A171" s="24"/>
      <c r="B171" s="44"/>
      <c r="C171" s="165"/>
      <c r="D171" s="58"/>
    </row>
    <row r="172" spans="1:4" ht="13.5">
      <c r="A172" s="24"/>
      <c r="B172" s="44"/>
      <c r="C172" s="165"/>
      <c r="D172" s="58"/>
    </row>
    <row r="173" spans="1:4" ht="13.5">
      <c r="A173" s="24"/>
      <c r="B173" s="44"/>
      <c r="C173" s="165"/>
      <c r="D173" s="58"/>
    </row>
    <row r="174" spans="1:4" ht="18" customHeight="1">
      <c r="A174" s="24"/>
      <c r="B174" s="44"/>
      <c r="C174" s="165"/>
      <c r="D174" s="58"/>
    </row>
    <row r="175" spans="1:4" ht="18.75" customHeight="1">
      <c r="A175" s="24"/>
      <c r="B175" s="44"/>
      <c r="C175" s="165"/>
      <c r="D175" s="58"/>
    </row>
    <row r="176" spans="1:4" ht="13.5">
      <c r="A176" s="24"/>
      <c r="B176" s="44"/>
      <c r="C176" s="165"/>
      <c r="D176" s="58"/>
    </row>
    <row r="177" spans="1:4" ht="13.5">
      <c r="A177" s="24"/>
      <c r="B177" s="44"/>
      <c r="C177" s="165"/>
      <c r="D177" s="58"/>
    </row>
    <row r="178" spans="1:4" ht="13.5">
      <c r="A178" s="24"/>
      <c r="B178" s="44"/>
      <c r="C178" s="165"/>
      <c r="D178" s="58"/>
    </row>
    <row r="179" spans="1:4" ht="13.5">
      <c r="A179" s="24"/>
      <c r="B179" s="44"/>
      <c r="C179" s="165"/>
      <c r="D179" s="58"/>
    </row>
    <row r="180" spans="1:4" ht="16.5" customHeight="1">
      <c r="A180" s="24"/>
      <c r="B180" s="44"/>
      <c r="C180" s="165"/>
      <c r="D180" s="58"/>
    </row>
    <row r="181" spans="1:4" ht="13.5">
      <c r="A181" s="24"/>
      <c r="B181" s="44"/>
      <c r="C181" s="165"/>
      <c r="D181" s="58"/>
    </row>
    <row r="182" spans="1:4" ht="13.5">
      <c r="A182" s="24"/>
      <c r="B182" s="44"/>
      <c r="C182" s="165"/>
      <c r="D182" s="58"/>
    </row>
    <row r="183" spans="1:4" ht="17.25" customHeight="1">
      <c r="A183" s="24"/>
      <c r="B183" s="44"/>
      <c r="C183" s="165"/>
      <c r="D183" s="58"/>
    </row>
    <row r="184" spans="1:4" ht="13.5">
      <c r="A184" s="24"/>
      <c r="B184" s="44"/>
      <c r="C184" s="165"/>
      <c r="D184" s="58"/>
    </row>
    <row r="185" spans="1:4" ht="13.5">
      <c r="A185" s="24"/>
      <c r="B185" s="44"/>
      <c r="C185" s="165"/>
      <c r="D185" s="58"/>
    </row>
    <row r="186" spans="1:4" ht="13.5">
      <c r="A186" s="24"/>
      <c r="B186" s="44"/>
      <c r="C186" s="165"/>
      <c r="D186" s="58"/>
    </row>
    <row r="187" spans="1:4" ht="13.5">
      <c r="A187" s="24"/>
      <c r="B187" s="44"/>
      <c r="C187" s="165"/>
      <c r="D187" s="58"/>
    </row>
    <row r="201" ht="19.5" customHeight="1"/>
    <row r="241" ht="35.25" customHeight="1"/>
    <row r="247" ht="20.25" customHeight="1"/>
    <row r="259" ht="13.5" customHeight="1"/>
    <row r="260" ht="12.75" customHeight="1"/>
    <row r="261" ht="12.75" customHeight="1"/>
    <row r="289" ht="15" customHeight="1"/>
    <row r="290" ht="14.25" customHeight="1"/>
    <row r="291" ht="14.25" customHeight="1"/>
    <row r="292" ht="31.5" customHeight="1"/>
  </sheetData>
  <sheetProtection/>
  <mergeCells count="8">
    <mergeCell ref="A94:D94"/>
    <mergeCell ref="A138:D138"/>
    <mergeCell ref="A1:D1"/>
    <mergeCell ref="A2:D2"/>
    <mergeCell ref="A3:D3"/>
    <mergeCell ref="A4:D4"/>
    <mergeCell ref="A5:D5"/>
    <mergeCell ref="A42:D42"/>
  </mergeCells>
  <printOptions horizontalCentered="1" verticalCentered="1"/>
  <pageMargins left="0.5511811023622047" right="0.3937007874015748" top="0.4330708661417323" bottom="0.9055118110236221" header="0.2362204724409449" footer="0.2362204724409449"/>
  <pageSetup horizontalDpi="600" verticalDpi="600" orientation="portrait" scale="63"/>
  <rowBreaks count="4" manualBreakCount="4">
    <brk id="42" max="3" man="1"/>
    <brk id="79" max="3" man="1"/>
    <brk id="119" max="3" man="1"/>
    <brk id="16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Sian Echard</cp:lastModifiedBy>
  <cp:lastPrinted>2013-08-15T15:51:58Z</cp:lastPrinted>
  <dcterms:created xsi:type="dcterms:W3CDTF">1998-06-30T20:04:50Z</dcterms:created>
  <dcterms:modified xsi:type="dcterms:W3CDTF">2013-09-01T20:12:23Z</dcterms:modified>
  <cp:category/>
  <cp:version/>
  <cp:contentType/>
  <cp:contentStatus/>
</cp:coreProperties>
</file>