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0"/>
  <workbookPr showInkAnnotation="0" autoCompressPictures="0"/>
  <bookViews>
    <workbookView xWindow="80" yWindow="0" windowWidth="23200" windowHeight="267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Sheet1!$A$1:$D$88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5" i="1"/>
</calcChain>
</file>

<file path=xl/sharedStrings.xml><?xml version="1.0" encoding="utf-8"?>
<sst xmlns="http://schemas.openxmlformats.org/spreadsheetml/2006/main" count="162" uniqueCount="88">
  <si>
    <t>COBBLE HILL (Rest Area on left)</t>
  </si>
  <si>
    <t>SHAWNIGAN LAKE (at Hutchinson)</t>
  </si>
  <si>
    <t>SHAWNIGAN LAKE (at lake)</t>
  </si>
  <si>
    <t>SHAWNIGAN LAKE (Not uphill -Stowood)</t>
  </si>
  <si>
    <t>SHAWNIGAN LAKE</t>
  </si>
  <si>
    <r>
      <t xml:space="preserve">HWY #1     </t>
    </r>
    <r>
      <rPr>
        <sz val="12"/>
        <color indexed="10"/>
        <rFont val="Arial"/>
        <family val="2"/>
      </rPr>
      <t>Caution! Rumble strips!</t>
    </r>
  </si>
  <si>
    <t>Cross Spencer</t>
  </si>
  <si>
    <t xml:space="preserve">BIKE ROUTE Hwy #1 South </t>
  </si>
  <si>
    <t>Through underpass</t>
  </si>
  <si>
    <t>HWY #1 (to Victoria)</t>
  </si>
  <si>
    <t xml:space="preserve">BIKE ROUTE Hwy #1 South (stop sign) </t>
  </si>
  <si>
    <t>Cross Hwy #14 (pedestrian light)</t>
  </si>
  <si>
    <t>EXIT #8 (Helmcken)</t>
  </si>
  <si>
    <t>BR</t>
  </si>
  <si>
    <t>Burnside rd Exit</t>
  </si>
  <si>
    <t>CO</t>
  </si>
  <si>
    <t>BURNSIDE RD W</t>
  </si>
  <si>
    <t>Finish – 3131 Millgrove street</t>
  </si>
  <si>
    <t>YOU DID IT!!!!!!!!!!!!!!!!!</t>
  </si>
  <si>
    <t>IN CASE OF ABANDONMENT:  250-532-4577   EMERGENCY:  911</t>
  </si>
  <si>
    <t>R</t>
    <phoneticPr fontId="28" type="noConversion"/>
  </si>
  <si>
    <t>PORTSMOUTH (1st right)</t>
    <phoneticPr fontId="28" type="noConversion"/>
  </si>
  <si>
    <t>APPLECROSS (@ Stop)</t>
    <phoneticPr fontId="28" type="noConversion"/>
  </si>
  <si>
    <t>L</t>
    <phoneticPr fontId="28" type="noConversion"/>
  </si>
  <si>
    <t>PINEWOOD LANE (immediate, private road)</t>
    <phoneticPr fontId="28" type="noConversion"/>
  </si>
  <si>
    <t>Control #3--Hinde Residence, Nanaimo
6350 Pinewood Lane (last on left)
Open 24 hours</t>
    <phoneticPr fontId="28" type="noConversion"/>
  </si>
  <si>
    <t xml:space="preserve">PINEWOOD LANE </t>
    <phoneticPr fontId="28" type="noConversion"/>
  </si>
  <si>
    <t xml:space="preserve">APPLECROSS </t>
    <phoneticPr fontId="28" type="noConversion"/>
  </si>
  <si>
    <t>HAMMOND BAY (no choice)</t>
    <phoneticPr fontId="28" type="noConversion"/>
  </si>
  <si>
    <t>SO</t>
    <phoneticPr fontId="28" type="noConversion"/>
  </si>
  <si>
    <t>AULDS (@ lights )</t>
    <phoneticPr fontId="28" type="noConversion"/>
  </si>
  <si>
    <t>HWY #1 (to Victoria)</t>
    <phoneticPr fontId="28" type="noConversion"/>
  </si>
  <si>
    <t>HWY #19 (Nanaimo Pkwy)(@2nd lights)</t>
    <phoneticPr fontId="28" type="noConversion"/>
  </si>
  <si>
    <t>DICKINSON (2nd lights)</t>
    <phoneticPr fontId="28" type="noConversion"/>
  </si>
  <si>
    <t>Highway to Hell - 400</t>
  </si>
  <si>
    <t xml:space="preserve">  May 14, 3 am</t>
  </si>
  <si>
    <t>ORGANIZERS:  Mike and Brynne Croy</t>
  </si>
  <si>
    <t>START: 3131 Millgrove street</t>
  </si>
  <si>
    <t>FINISH:  3131 Millgrove Strret</t>
  </si>
  <si>
    <t xml:space="preserve">  Dist.(cum.)</t>
  </si>
  <si>
    <t xml:space="preserve">  Turn</t>
  </si>
  <si>
    <t>Route Description</t>
  </si>
  <si>
    <t xml:space="preserve">  Dist.(int.)</t>
  </si>
  <si>
    <t>Victoria: 3131 Millgrove street</t>
  </si>
  <si>
    <t>RO</t>
  </si>
  <si>
    <t>MillGrove street.</t>
  </si>
  <si>
    <t>L</t>
  </si>
  <si>
    <t xml:space="preserve">BURNSIDE RD </t>
  </si>
  <si>
    <t>SO</t>
  </si>
  <si>
    <t>BECOMES W BURNSIDE</t>
  </si>
  <si>
    <t>R</t>
  </si>
  <si>
    <t>TILLICUM</t>
  </si>
  <si>
    <t>HIGHWAY # 1 NORTH</t>
  </si>
  <si>
    <t>EXIT #8 (HELMCKEN)</t>
  </si>
  <si>
    <t>CROSS HELMCKEN ONTO ON RAMP</t>
  </si>
  <si>
    <t>HIGHWAY # 1 (RUMBLE STRIPS)</t>
  </si>
  <si>
    <t>EXIT #10 (COLWOOD)</t>
  </si>
  <si>
    <t>HWY # 14 (left lane to Colwood)</t>
  </si>
  <si>
    <t>BIKE ROUTE HWY# 1 N</t>
  </si>
  <si>
    <t>BIKE ROUTE HWY# 1 N (WATKISS)</t>
  </si>
  <si>
    <t xml:space="preserve">BIKE ROUTE HWY# 1 N </t>
  </si>
  <si>
    <t>HIGHWAY #1 N</t>
  </si>
  <si>
    <t>EXIT #14 (MILLSTREAM)</t>
  </si>
  <si>
    <t>OFF-RAMP TO LANGFORD</t>
  </si>
  <si>
    <t>BIKE ROUTE HWY#1 N</t>
  </si>
  <si>
    <t>THROUGH DUNCAN</t>
  </si>
  <si>
    <t>THROUGH LADYSMITH</t>
  </si>
  <si>
    <t>HWY #1 (Hwy #19)(top of hill)</t>
  </si>
  <si>
    <t>HWY #1(Hwy #19A) (into Nanaimo)</t>
  </si>
  <si>
    <t>NICOL (Hwy #1)(entering Nanaimo)</t>
  </si>
  <si>
    <t>TERMINAL (Hwy #1)(@Commercial)</t>
  </si>
  <si>
    <t>TERMINAL (Hwy #19A)(@Stewart)</t>
  </si>
  <si>
    <t>CONTROL #1--Nanaimo McDonalds           1213 Princess Royal Ave (off Terminal)</t>
  </si>
  <si>
    <t>N. ISLAND HWY (Hwy #19A)</t>
  </si>
  <si>
    <t>HWY #19 (@ Mary Ellen)</t>
  </si>
  <si>
    <t>HWY #19A (old Is. Hwy. Exit 46)</t>
  </si>
  <si>
    <t>North through Parksville</t>
  </si>
  <si>
    <t>North through Qualicum Beach</t>
  </si>
  <si>
    <t>CONTROL #2--Union  Bay - Market</t>
  </si>
  <si>
    <t>HWY #19A (south to Nanaimo)</t>
  </si>
  <si>
    <t>South through Qualicum Beach</t>
  </si>
  <si>
    <t>South through Parksville</t>
  </si>
  <si>
    <t>HWY #19 (south to Nanaimo)</t>
  </si>
  <si>
    <t>HWY #19A (exit 29)</t>
  </si>
  <si>
    <t>cross Hwy #19 (Nanaimo Pkwy)</t>
  </si>
  <si>
    <r>
      <t>HWY #1 @ Duke Point Turn</t>
    </r>
    <r>
      <rPr>
        <sz val="9"/>
        <rFont val="Arial"/>
        <family val="2"/>
      </rPr>
      <t>(S to Victoria)</t>
    </r>
  </si>
  <si>
    <t>South through Ladysmith</t>
  </si>
  <si>
    <t>South through Duncan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</si>
</sst>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;[Red]0.0"/>
  </numFmts>
  <fonts count="30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b/>
      <sz val="12"/>
      <color indexed="25"/>
      <name val="Arial"/>
      <family val="2"/>
    </font>
    <font>
      <b/>
      <sz val="14"/>
      <name val="Arial"/>
      <family val="2"/>
    </font>
    <font>
      <sz val="8"/>
      <name val="Verdana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61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55"/>
        <bgColor indexed="23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10"/>
      </left>
      <right style="thin">
        <color indexed="8"/>
      </right>
      <top style="thick">
        <color indexed="10"/>
      </top>
      <bottom style="thick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10"/>
      </top>
      <bottom style="thick">
        <color indexed="10"/>
      </bottom>
      <diagonal/>
    </border>
    <border>
      <left style="thin">
        <color indexed="8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2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4" fillId="3" borderId="14" applyNumberFormat="0" applyAlignment="0" applyProtection="0"/>
    <xf numFmtId="0" fontId="5" fillId="18" borderId="15" applyNumberFormat="0" applyAlignment="0" applyProtection="0"/>
    <xf numFmtId="0" fontId="6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4" applyNumberFormat="0" applyAlignment="0" applyProtection="0"/>
    <xf numFmtId="0" fontId="12" fillId="0" borderId="19" applyNumberFormat="0" applyFill="0" applyAlignment="0" applyProtection="0"/>
    <xf numFmtId="0" fontId="13" fillId="9" borderId="0" applyNumberFormat="0" applyBorder="0" applyAlignment="0" applyProtection="0"/>
    <xf numFmtId="0" fontId="29" fillId="6" borderId="20" applyNumberFormat="0" applyAlignment="0" applyProtection="0"/>
    <xf numFmtId="0" fontId="14" fillId="3" borderId="21" applyNumberFormat="0" applyAlignment="0" applyProtection="0"/>
    <xf numFmtId="0" fontId="15" fillId="0" borderId="0" applyNumberFormat="0" applyFill="0" applyBorder="0" applyAlignment="0" applyProtection="0"/>
    <xf numFmtId="0" fontId="16" fillId="0" borderId="22" applyNumberFormat="0" applyFill="0" applyAlignment="0" applyProtection="0"/>
    <xf numFmtId="0" fontId="12" fillId="0" borderId="0" applyNumberFormat="0" applyFill="0" applyBorder="0" applyAlignment="0" applyProtection="0"/>
  </cellStyleXfs>
  <cellXfs count="82">
    <xf numFmtId="0" fontId="0" fillId="0" borderId="0" xfId="0"/>
    <xf numFmtId="16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0" borderId="0" xfId="0" applyFont="1"/>
    <xf numFmtId="0" fontId="21" fillId="0" borderId="0" xfId="0" applyFont="1"/>
    <xf numFmtId="164" fontId="17" fillId="0" borderId="1" xfId="0" applyNumberFormat="1" applyFont="1" applyBorder="1" applyAlignment="1">
      <alignment horizontal="center" textRotation="90"/>
    </xf>
    <xf numFmtId="0" fontId="17" fillId="0" borderId="1" xfId="0" applyFont="1" applyBorder="1" applyAlignment="1">
      <alignment horizontal="center" textRotation="90"/>
    </xf>
    <xf numFmtId="0" fontId="17" fillId="0" borderId="1" xfId="0" applyFont="1" applyBorder="1" applyAlignment="1" applyProtection="1">
      <alignment horizontal="center" vertical="center"/>
      <protection locked="0"/>
    </xf>
    <xf numFmtId="16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3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 applyProtection="1">
      <alignment vertical="center" wrapText="1"/>
      <protection locked="0"/>
    </xf>
    <xf numFmtId="164" fontId="21" fillId="0" borderId="1" xfId="0" applyNumberFormat="1" applyFont="1" applyBorder="1" applyAlignment="1">
      <alignment horizontal="center"/>
    </xf>
    <xf numFmtId="165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49" fontId="21" fillId="0" borderId="1" xfId="0" applyNumberFormat="1" applyFont="1" applyBorder="1" applyAlignment="1" applyProtection="1">
      <alignment horizontal="center"/>
      <protection locked="0"/>
    </xf>
    <xf numFmtId="49" fontId="21" fillId="0" borderId="1" xfId="0" applyNumberFormat="1" applyFont="1" applyBorder="1" applyAlignment="1" applyProtection="1">
      <alignment horizontal="left"/>
      <protection locked="0"/>
    </xf>
    <xf numFmtId="164" fontId="21" fillId="0" borderId="1" xfId="0" applyNumberFormat="1" applyFont="1" applyBorder="1" applyAlignment="1" applyProtection="1">
      <alignment horizontal="center"/>
      <protection locked="0"/>
    </xf>
    <xf numFmtId="49" fontId="21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left"/>
    </xf>
    <xf numFmtId="164" fontId="21" fillId="0" borderId="1" xfId="0" applyNumberFormat="1" applyFont="1" applyBorder="1"/>
    <xf numFmtId="0" fontId="21" fillId="0" borderId="1" xfId="0" applyFont="1" applyBorder="1"/>
    <xf numFmtId="164" fontId="21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/>
    </xf>
    <xf numFmtId="49" fontId="21" fillId="0" borderId="2" xfId="0" applyNumberFormat="1" applyFont="1" applyBorder="1" applyAlignment="1">
      <alignment horizontal="left"/>
    </xf>
    <xf numFmtId="164" fontId="21" fillId="0" borderId="2" xfId="0" applyNumberFormat="1" applyFont="1" applyBorder="1" applyAlignment="1" applyProtection="1">
      <alignment horizontal="center"/>
      <protection locked="0"/>
    </xf>
    <xf numFmtId="164" fontId="21" fillId="0" borderId="3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164" fontId="22" fillId="0" borderId="4" xfId="0" applyNumberFormat="1" applyFont="1" applyBorder="1" applyAlignment="1" applyProtection="1">
      <alignment horizontal="center" vertical="center"/>
      <protection locked="0"/>
    </xf>
    <xf numFmtId="164" fontId="21" fillId="0" borderId="5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 applyProtection="1">
      <alignment horizontal="center"/>
      <protection locked="0"/>
    </xf>
    <xf numFmtId="49" fontId="21" fillId="0" borderId="5" xfId="0" applyNumberFormat="1" applyFont="1" applyBorder="1" applyAlignment="1" applyProtection="1">
      <alignment horizontal="left"/>
      <protection locked="0"/>
    </xf>
    <xf numFmtId="164" fontId="21" fillId="0" borderId="5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Border="1"/>
    <xf numFmtId="49" fontId="21" fillId="0" borderId="2" xfId="0" applyNumberFormat="1" applyFont="1" applyBorder="1" applyAlignment="1" applyProtection="1">
      <alignment horizontal="center"/>
      <protection locked="0"/>
    </xf>
    <xf numFmtId="49" fontId="21" fillId="0" borderId="2" xfId="0" applyNumberFormat="1" applyFont="1" applyBorder="1" applyAlignment="1" applyProtection="1">
      <alignment horizontal="left"/>
      <protection locked="0"/>
    </xf>
    <xf numFmtId="49" fontId="22" fillId="0" borderId="4" xfId="0" applyNumberFormat="1" applyFont="1" applyBorder="1" applyAlignment="1" applyProtection="1">
      <alignment horizontal="center" vertical="center"/>
      <protection locked="0"/>
    </xf>
    <xf numFmtId="49" fontId="22" fillId="0" borderId="4" xfId="0" applyNumberFormat="1" applyFont="1" applyBorder="1" applyAlignment="1" applyProtection="1">
      <alignment horizontal="center" vertical="center" wrapText="1"/>
      <protection locked="0"/>
    </xf>
    <xf numFmtId="164" fontId="22" fillId="0" borderId="4" xfId="0" applyNumberFormat="1" applyFont="1" applyBorder="1" applyAlignment="1" applyProtection="1">
      <alignment horizontal="center"/>
      <protection locked="0"/>
    </xf>
    <xf numFmtId="164" fontId="21" fillId="0" borderId="7" xfId="0" applyNumberFormat="1" applyFont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/>
      <protection locked="0"/>
    </xf>
    <xf numFmtId="0" fontId="21" fillId="0" borderId="8" xfId="0" applyFont="1" applyBorder="1" applyProtection="1">
      <protection locked="0"/>
    </xf>
    <xf numFmtId="164" fontId="21" fillId="0" borderId="9" xfId="0" applyNumberFormat="1" applyFont="1" applyBorder="1" applyAlignment="1" applyProtection="1">
      <alignment horizontal="center"/>
      <protection locked="0"/>
    </xf>
    <xf numFmtId="0" fontId="21" fillId="0" borderId="5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49" fontId="21" fillId="0" borderId="4" xfId="0" applyNumberFormat="1" applyFont="1" applyBorder="1" applyAlignment="1" applyProtection="1">
      <alignment horizontal="center"/>
      <protection locked="0"/>
    </xf>
    <xf numFmtId="0" fontId="22" fillId="0" borderId="4" xfId="0" applyFont="1" applyBorder="1" applyAlignment="1">
      <alignment horizontal="center" vertical="center" wrapText="1"/>
    </xf>
    <xf numFmtId="164" fontId="21" fillId="0" borderId="3" xfId="0" applyNumberFormat="1" applyFont="1" applyBorder="1" applyAlignment="1" applyProtection="1">
      <alignment horizontal="center" vertical="center"/>
      <protection locked="0"/>
    </xf>
    <xf numFmtId="164" fontId="21" fillId="0" borderId="10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left"/>
    </xf>
    <xf numFmtId="164" fontId="21" fillId="0" borderId="10" xfId="0" applyNumberFormat="1" applyFont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left"/>
    </xf>
    <xf numFmtId="0" fontId="21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21" fillId="0" borderId="1" xfId="0" applyFont="1" applyBorder="1" applyAlignment="1">
      <alignment horizontal="left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164" fontId="21" fillId="0" borderId="2" xfId="0" applyNumberFormat="1" applyFont="1" applyBorder="1" applyAlignment="1">
      <alignment horizontal="center"/>
    </xf>
    <xf numFmtId="164" fontId="21" fillId="0" borderId="11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4" fontId="21" fillId="0" borderId="6" xfId="0" applyNumberFormat="1" applyFont="1" applyBorder="1" applyAlignment="1">
      <alignment horizontal="center"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66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zoomScale="150" zoomScaleNormal="150" zoomScalePageLayoutView="150" workbookViewId="0">
      <selection sqref="A1:D1"/>
    </sheetView>
  </sheetViews>
  <sheetFormatPr baseColWidth="10" defaultColWidth="8.83203125" defaultRowHeight="12" x14ac:dyDescent="0"/>
  <cols>
    <col min="1" max="1" width="9" style="1" customWidth="1"/>
    <col min="2" max="2" width="5.1640625" style="2" customWidth="1"/>
    <col min="3" max="3" width="42.5" style="2" customWidth="1"/>
    <col min="4" max="4" width="7.5" style="1" customWidth="1"/>
    <col min="5" max="5" width="6.1640625" customWidth="1"/>
  </cols>
  <sheetData>
    <row r="1" spans="1:5" s="3" customFormat="1" ht="17">
      <c r="A1" s="79" t="s">
        <v>34</v>
      </c>
      <c r="B1" s="79"/>
      <c r="C1" s="79"/>
      <c r="D1" s="79"/>
      <c r="E1"/>
    </row>
    <row r="2" spans="1:5" s="4" customFormat="1" ht="15">
      <c r="A2" s="80" t="s">
        <v>35</v>
      </c>
      <c r="B2" s="80"/>
      <c r="C2" s="80"/>
      <c r="D2" s="80"/>
      <c r="E2"/>
    </row>
    <row r="3" spans="1:5" s="4" customFormat="1" ht="15">
      <c r="A3" s="80" t="s">
        <v>36</v>
      </c>
      <c r="B3" s="80"/>
      <c r="C3" s="80"/>
      <c r="D3" s="80"/>
      <c r="E3"/>
    </row>
    <row r="4" spans="1:5" s="4" customFormat="1" ht="15">
      <c r="A4" s="80" t="s">
        <v>37</v>
      </c>
      <c r="B4" s="80"/>
      <c r="C4" s="80"/>
      <c r="D4" s="80"/>
      <c r="E4"/>
    </row>
    <row r="5" spans="1:5" s="4" customFormat="1" ht="15">
      <c r="A5" s="80" t="s">
        <v>38</v>
      </c>
      <c r="B5" s="80"/>
      <c r="C5" s="80"/>
      <c r="D5" s="80"/>
      <c r="E5"/>
    </row>
    <row r="6" spans="1:5" ht="47.25" customHeight="1">
      <c r="A6" s="5" t="s">
        <v>39</v>
      </c>
      <c r="B6" s="6" t="s">
        <v>40</v>
      </c>
      <c r="C6" s="7" t="s">
        <v>41</v>
      </c>
      <c r="D6" s="5" t="s">
        <v>42</v>
      </c>
    </row>
    <row r="7" spans="1:5" s="4" customFormat="1" ht="25.5" customHeight="1">
      <c r="A7" s="8">
        <v>0</v>
      </c>
      <c r="B7" s="9"/>
      <c r="C7" s="10" t="s">
        <v>43</v>
      </c>
      <c r="D7" s="8"/>
      <c r="E7"/>
    </row>
    <row r="8" spans="1:5" s="4" customFormat="1" ht="15">
      <c r="A8" s="8">
        <v>0</v>
      </c>
      <c r="B8" s="11" t="s">
        <v>44</v>
      </c>
      <c r="C8" s="12" t="s">
        <v>45</v>
      </c>
      <c r="D8" s="8">
        <v>0.08</v>
      </c>
      <c r="E8"/>
    </row>
    <row r="9" spans="1:5" s="15" customFormat="1" ht="16.5" customHeight="1">
      <c r="A9" s="13">
        <f t="shared" ref="A9:A20" si="0">+A8+D8</f>
        <v>0.08</v>
      </c>
      <c r="B9" s="14" t="s">
        <v>46</v>
      </c>
      <c r="C9" s="12" t="s">
        <v>47</v>
      </c>
      <c r="D9" s="13">
        <v>0.1</v>
      </c>
      <c r="E9"/>
    </row>
    <row r="10" spans="1:5" s="4" customFormat="1" ht="15">
      <c r="A10" s="8">
        <f t="shared" si="0"/>
        <v>0.18</v>
      </c>
      <c r="B10" s="9"/>
      <c r="C10" s="12"/>
      <c r="D10" s="8">
        <v>1.1000000000000001</v>
      </c>
      <c r="E10"/>
    </row>
    <row r="11" spans="1:5" s="4" customFormat="1" ht="15">
      <c r="A11" s="8">
        <f t="shared" si="0"/>
        <v>1.28</v>
      </c>
      <c r="B11" s="11" t="s">
        <v>48</v>
      </c>
      <c r="C11" s="12" t="s">
        <v>49</v>
      </c>
      <c r="D11" s="8">
        <v>0.5</v>
      </c>
      <c r="E11"/>
    </row>
    <row r="12" spans="1:5" s="4" customFormat="1" ht="15">
      <c r="A12" s="8">
        <f t="shared" si="0"/>
        <v>1.78</v>
      </c>
      <c r="B12" s="9" t="s">
        <v>50</v>
      </c>
      <c r="C12" s="12" t="s">
        <v>51</v>
      </c>
      <c r="D12" s="8">
        <v>0.4</v>
      </c>
      <c r="E12"/>
    </row>
    <row r="13" spans="1:5" s="4" customFormat="1" ht="15">
      <c r="A13" s="8">
        <f t="shared" si="0"/>
        <v>2.1800000000000002</v>
      </c>
      <c r="B13" s="9" t="s">
        <v>46</v>
      </c>
      <c r="C13" s="12" t="s">
        <v>52</v>
      </c>
      <c r="D13" s="8">
        <v>2.9</v>
      </c>
      <c r="E13"/>
    </row>
    <row r="14" spans="1:5" s="4" customFormat="1" ht="15">
      <c r="A14" s="8">
        <f t="shared" si="0"/>
        <v>5.08</v>
      </c>
      <c r="B14" s="9" t="s">
        <v>50</v>
      </c>
      <c r="C14" s="12" t="s">
        <v>53</v>
      </c>
      <c r="D14" s="8">
        <v>0.5</v>
      </c>
      <c r="E14"/>
    </row>
    <row r="15" spans="1:5" s="4" customFormat="1" ht="15">
      <c r="A15" s="8">
        <f t="shared" si="0"/>
        <v>5.58</v>
      </c>
      <c r="B15" s="11" t="s">
        <v>48</v>
      </c>
      <c r="C15" s="16" t="s">
        <v>54</v>
      </c>
      <c r="D15" s="8">
        <v>0.3</v>
      </c>
      <c r="E15"/>
    </row>
    <row r="16" spans="1:5" s="4" customFormat="1" ht="15">
      <c r="A16" s="8">
        <f t="shared" si="0"/>
        <v>5.88</v>
      </c>
      <c r="B16" s="11" t="s">
        <v>48</v>
      </c>
      <c r="C16" s="12" t="s">
        <v>55</v>
      </c>
      <c r="D16" s="8">
        <v>0.5</v>
      </c>
      <c r="E16"/>
    </row>
    <row r="17" spans="1:5" s="4" customFormat="1" ht="15">
      <c r="A17" s="8">
        <f t="shared" si="0"/>
        <v>6.38</v>
      </c>
      <c r="B17" s="9" t="s">
        <v>50</v>
      </c>
      <c r="C17" s="12" t="s">
        <v>56</v>
      </c>
      <c r="D17" s="8">
        <v>0.4</v>
      </c>
      <c r="E17"/>
    </row>
    <row r="18" spans="1:5" s="4" customFormat="1" ht="15">
      <c r="A18" s="8">
        <f t="shared" si="0"/>
        <v>6.78</v>
      </c>
      <c r="B18" s="9" t="s">
        <v>46</v>
      </c>
      <c r="C18" s="12" t="s">
        <v>57</v>
      </c>
      <c r="D18" s="8">
        <v>0.6</v>
      </c>
      <c r="E18"/>
    </row>
    <row r="19" spans="1:5" s="4" customFormat="1" ht="15">
      <c r="A19" s="8">
        <f t="shared" si="0"/>
        <v>7.38</v>
      </c>
      <c r="B19" s="9" t="s">
        <v>50</v>
      </c>
      <c r="C19" s="12" t="s">
        <v>58</v>
      </c>
      <c r="D19" s="8">
        <v>0</v>
      </c>
      <c r="E19"/>
    </row>
    <row r="20" spans="1:5" s="4" customFormat="1" ht="15">
      <c r="A20" s="8">
        <f t="shared" si="0"/>
        <v>7.38</v>
      </c>
      <c r="B20" s="17" t="s">
        <v>50</v>
      </c>
      <c r="C20" s="18" t="s">
        <v>58</v>
      </c>
      <c r="D20" s="19">
        <v>0</v>
      </c>
      <c r="E20"/>
    </row>
    <row r="21" spans="1:5" s="4" customFormat="1" ht="14.25" customHeight="1">
      <c r="A21" s="20">
        <f>A20+D20</f>
        <v>7.38</v>
      </c>
      <c r="B21" s="21" t="s">
        <v>46</v>
      </c>
      <c r="C21" s="22" t="s">
        <v>59</v>
      </c>
      <c r="D21" s="8">
        <v>0.2</v>
      </c>
      <c r="E21"/>
    </row>
    <row r="22" spans="1:5" s="4" customFormat="1" ht="15">
      <c r="A22" s="8">
        <f t="shared" ref="A22:A41" si="1">+A21+D21</f>
        <v>7.58</v>
      </c>
      <c r="B22" s="9" t="s">
        <v>46</v>
      </c>
      <c r="C22" s="12" t="s">
        <v>60</v>
      </c>
      <c r="D22" s="8">
        <v>0.1</v>
      </c>
      <c r="E22"/>
    </row>
    <row r="23" spans="1:5" s="4" customFormat="1" ht="15">
      <c r="A23" s="8">
        <f t="shared" si="1"/>
        <v>7.68</v>
      </c>
      <c r="B23" s="9" t="s">
        <v>50</v>
      </c>
      <c r="C23" s="23" t="s">
        <v>61</v>
      </c>
      <c r="D23" s="8">
        <v>3.9</v>
      </c>
      <c r="E23"/>
    </row>
    <row r="24" spans="1:5" s="4" customFormat="1" ht="15">
      <c r="A24" s="8">
        <f t="shared" si="1"/>
        <v>11.58</v>
      </c>
      <c r="B24" s="9" t="s">
        <v>50</v>
      </c>
      <c r="C24" s="23" t="s">
        <v>62</v>
      </c>
      <c r="D24" s="8">
        <v>0.9</v>
      </c>
      <c r="E24"/>
    </row>
    <row r="25" spans="1:5" s="4" customFormat="1" ht="15">
      <c r="A25" s="8">
        <f t="shared" si="1"/>
        <v>12.48</v>
      </c>
      <c r="B25" s="9" t="s">
        <v>46</v>
      </c>
      <c r="C25" s="23" t="s">
        <v>63</v>
      </c>
      <c r="D25" s="8">
        <v>0.1</v>
      </c>
      <c r="E25"/>
    </row>
    <row r="26" spans="1:5" s="4" customFormat="1" ht="15">
      <c r="A26" s="8">
        <f t="shared" si="1"/>
        <v>12.58</v>
      </c>
      <c r="B26" s="9" t="s">
        <v>50</v>
      </c>
      <c r="C26" s="23" t="s">
        <v>64</v>
      </c>
      <c r="D26" s="8">
        <v>0.2</v>
      </c>
      <c r="E26"/>
    </row>
    <row r="27" spans="1:5" s="4" customFormat="1" ht="15">
      <c r="A27" s="8">
        <f t="shared" si="1"/>
        <v>12.78</v>
      </c>
      <c r="B27" s="9" t="s">
        <v>50</v>
      </c>
      <c r="C27" s="23" t="s">
        <v>61</v>
      </c>
      <c r="D27" s="8">
        <v>46</v>
      </c>
      <c r="E27"/>
    </row>
    <row r="28" spans="1:5" s="4" customFormat="1" ht="15">
      <c r="A28" s="8">
        <f t="shared" si="1"/>
        <v>58.78</v>
      </c>
      <c r="B28" s="9" t="s">
        <v>48</v>
      </c>
      <c r="C28" s="23" t="s">
        <v>65</v>
      </c>
      <c r="D28" s="8">
        <v>27.5</v>
      </c>
      <c r="E28"/>
    </row>
    <row r="29" spans="1:5" s="4" customFormat="1" ht="15">
      <c r="A29" s="8">
        <f t="shared" si="1"/>
        <v>86.28</v>
      </c>
      <c r="B29" s="9" t="s">
        <v>48</v>
      </c>
      <c r="C29" s="23" t="s">
        <v>66</v>
      </c>
      <c r="D29" s="8">
        <v>17</v>
      </c>
      <c r="E29"/>
    </row>
    <row r="30" spans="1:5" s="4" customFormat="1" ht="15">
      <c r="A30" s="8">
        <f t="shared" si="1"/>
        <v>103.28</v>
      </c>
      <c r="B30" s="24" t="s">
        <v>48</v>
      </c>
      <c r="C30" s="25" t="s">
        <v>67</v>
      </c>
      <c r="D30" s="26">
        <v>1.6</v>
      </c>
      <c r="E30"/>
    </row>
    <row r="31" spans="1:5" s="4" customFormat="1" ht="15">
      <c r="A31" s="8">
        <f t="shared" si="1"/>
        <v>104.88</v>
      </c>
      <c r="B31" s="27" t="s">
        <v>48</v>
      </c>
      <c r="C31" s="28" t="s">
        <v>68</v>
      </c>
      <c r="D31" s="26">
        <v>3.5</v>
      </c>
      <c r="E31"/>
    </row>
    <row r="32" spans="1:5" s="4" customFormat="1" ht="15">
      <c r="A32" s="8">
        <f t="shared" si="1"/>
        <v>108.38</v>
      </c>
      <c r="B32" s="29" t="s">
        <v>48</v>
      </c>
      <c r="C32" s="30" t="s">
        <v>69</v>
      </c>
      <c r="D32" s="26">
        <v>1.6</v>
      </c>
      <c r="E32"/>
    </row>
    <row r="33" spans="1:5" s="4" customFormat="1" ht="15">
      <c r="A33" s="8">
        <f t="shared" si="1"/>
        <v>109.97999999999999</v>
      </c>
      <c r="B33" s="24" t="s">
        <v>48</v>
      </c>
      <c r="C33" s="25" t="s">
        <v>70</v>
      </c>
      <c r="D33" s="26">
        <v>1</v>
      </c>
      <c r="E33"/>
    </row>
    <row r="34" spans="1:5" s="4" customFormat="1" ht="16.5" customHeight="1" thickBot="1">
      <c r="A34" s="31">
        <f t="shared" si="1"/>
        <v>110.97999999999999</v>
      </c>
      <c r="B34" s="32" t="s">
        <v>48</v>
      </c>
      <c r="C34" s="33" t="s">
        <v>71</v>
      </c>
      <c r="D34" s="34">
        <v>1.4</v>
      </c>
      <c r="E34"/>
    </row>
    <row r="35" spans="1:5" s="4" customFormat="1" ht="48" customHeight="1" thickTop="1" thickBot="1">
      <c r="A35" s="35">
        <f t="shared" si="1"/>
        <v>112.38</v>
      </c>
      <c r="B35" s="36" t="s">
        <v>50</v>
      </c>
      <c r="C35" s="37" t="s">
        <v>72</v>
      </c>
      <c r="D35" s="38">
        <v>0</v>
      </c>
      <c r="E35"/>
    </row>
    <row r="36" spans="1:5" s="43" customFormat="1" ht="16" thickTop="1">
      <c r="A36" s="39">
        <f t="shared" si="1"/>
        <v>112.38</v>
      </c>
      <c r="B36" s="40" t="s">
        <v>48</v>
      </c>
      <c r="C36" s="41" t="s">
        <v>73</v>
      </c>
      <c r="D36" s="42">
        <v>10.5</v>
      </c>
      <c r="E36"/>
    </row>
    <row r="37" spans="1:5" s="43" customFormat="1" ht="15">
      <c r="A37" s="8">
        <f t="shared" si="1"/>
        <v>122.88</v>
      </c>
      <c r="B37" s="24" t="s">
        <v>48</v>
      </c>
      <c r="C37" s="25" t="s">
        <v>74</v>
      </c>
      <c r="D37" s="26">
        <v>17.899999999999999</v>
      </c>
      <c r="E37"/>
    </row>
    <row r="38" spans="1:5" s="43" customFormat="1" ht="15">
      <c r="A38" s="8">
        <f t="shared" si="1"/>
        <v>140.78</v>
      </c>
      <c r="B38" s="24" t="s">
        <v>50</v>
      </c>
      <c r="C38" s="25" t="s">
        <v>75</v>
      </c>
      <c r="D38" s="26">
        <v>5.5</v>
      </c>
      <c r="E38"/>
    </row>
    <row r="39" spans="1:5" s="43" customFormat="1" ht="15">
      <c r="A39" s="8">
        <f t="shared" si="1"/>
        <v>146.28</v>
      </c>
      <c r="B39" s="24" t="s">
        <v>48</v>
      </c>
      <c r="C39" s="25" t="s">
        <v>76</v>
      </c>
      <c r="D39" s="26">
        <v>10.9</v>
      </c>
      <c r="E39"/>
    </row>
    <row r="40" spans="1:5" s="4" customFormat="1" ht="15" customHeight="1" thickBot="1">
      <c r="A40" s="31">
        <f t="shared" si="1"/>
        <v>157.18</v>
      </c>
      <c r="B40" s="44" t="s">
        <v>48</v>
      </c>
      <c r="C40" s="45" t="s">
        <v>77</v>
      </c>
      <c r="D40" s="34">
        <v>46.4</v>
      </c>
      <c r="E40"/>
    </row>
    <row r="41" spans="1:5" s="4" customFormat="1" ht="24" customHeight="1" thickTop="1" thickBot="1">
      <c r="A41" s="35">
        <f t="shared" si="1"/>
        <v>203.58</v>
      </c>
      <c r="B41" s="46" t="s">
        <v>46</v>
      </c>
      <c r="C41" s="47" t="s">
        <v>78</v>
      </c>
      <c r="D41" s="48">
        <v>0</v>
      </c>
      <c r="E41"/>
    </row>
    <row r="42" spans="1:5" s="4" customFormat="1" ht="24" customHeight="1" thickTop="1" thickBot="1">
      <c r="A42" s="81"/>
      <c r="B42" s="81"/>
      <c r="C42" s="81"/>
      <c r="D42" s="81"/>
      <c r="E42"/>
    </row>
    <row r="43" spans="1:5" s="4" customFormat="1" ht="16" thickBot="1">
      <c r="A43" s="49">
        <f>+A41+D41</f>
        <v>203.58</v>
      </c>
      <c r="B43" s="50" t="s">
        <v>50</v>
      </c>
      <c r="C43" s="51" t="s">
        <v>79</v>
      </c>
      <c r="D43" s="52">
        <v>46.4</v>
      </c>
      <c r="E43"/>
    </row>
    <row r="44" spans="1:5" s="4" customFormat="1" ht="15">
      <c r="A44" s="39">
        <f t="shared" ref="A44:A83" si="2">+A43+D43</f>
        <v>249.98000000000002</v>
      </c>
      <c r="B44" s="40" t="s">
        <v>48</v>
      </c>
      <c r="C44" s="53" t="s">
        <v>80</v>
      </c>
      <c r="D44" s="42">
        <v>10.9</v>
      </c>
      <c r="E44"/>
    </row>
    <row r="45" spans="1:5" s="4" customFormat="1" ht="15">
      <c r="A45" s="8">
        <f t="shared" si="2"/>
        <v>260.88</v>
      </c>
      <c r="B45" s="24" t="s">
        <v>48</v>
      </c>
      <c r="C45" s="25" t="s">
        <v>81</v>
      </c>
      <c r="D45" s="26">
        <v>5.5</v>
      </c>
      <c r="E45"/>
    </row>
    <row r="46" spans="1:5" s="4" customFormat="1" ht="15">
      <c r="A46" s="8">
        <f t="shared" si="2"/>
        <v>266.38</v>
      </c>
      <c r="B46" s="24" t="s">
        <v>50</v>
      </c>
      <c r="C46" s="25" t="s">
        <v>82</v>
      </c>
      <c r="D46" s="26">
        <v>17.899999999999999</v>
      </c>
      <c r="E46"/>
    </row>
    <row r="47" spans="1:5" s="4" customFormat="1" ht="15">
      <c r="A47" s="8">
        <f t="shared" si="2"/>
        <v>284.27999999999997</v>
      </c>
      <c r="B47" s="24" t="s">
        <v>50</v>
      </c>
      <c r="C47" s="25" t="s">
        <v>83</v>
      </c>
      <c r="D47" s="26">
        <v>0.7</v>
      </c>
      <c r="E47"/>
    </row>
    <row r="48" spans="1:5" s="4" customFormat="1" ht="15">
      <c r="A48" s="8">
        <f t="shared" si="2"/>
        <v>284.97999999999996</v>
      </c>
      <c r="B48" s="24" t="s">
        <v>48</v>
      </c>
      <c r="C48" s="25" t="s">
        <v>84</v>
      </c>
      <c r="D48" s="26">
        <v>0.7</v>
      </c>
      <c r="E48"/>
    </row>
    <row r="49" spans="1:5" s="4" customFormat="1" ht="15">
      <c r="A49" s="31">
        <f t="shared" si="2"/>
        <v>285.67999999999995</v>
      </c>
      <c r="B49" s="44" t="s">
        <v>46</v>
      </c>
      <c r="C49" s="33" t="s">
        <v>33</v>
      </c>
      <c r="D49" s="34">
        <v>0.1</v>
      </c>
      <c r="E49"/>
    </row>
    <row r="50" spans="1:5" s="4" customFormat="1" ht="16.5" customHeight="1">
      <c r="A50" s="8">
        <f t="shared" si="2"/>
        <v>285.77999999999997</v>
      </c>
      <c r="B50" s="54" t="s">
        <v>20</v>
      </c>
      <c r="C50" s="55" t="s">
        <v>21</v>
      </c>
      <c r="D50" s="26">
        <v>0.5</v>
      </c>
      <c r="E50"/>
    </row>
    <row r="51" spans="1:5" s="4" customFormat="1" ht="15">
      <c r="A51" s="8">
        <f t="shared" si="2"/>
        <v>286.27999999999997</v>
      </c>
      <c r="B51" s="24" t="s">
        <v>20</v>
      </c>
      <c r="C51" s="28" t="s">
        <v>22</v>
      </c>
      <c r="D51" s="26">
        <v>0</v>
      </c>
      <c r="E51"/>
    </row>
    <row r="52" spans="1:5" s="4" customFormat="1" ht="16" thickBot="1">
      <c r="A52" s="8">
        <f t="shared" si="2"/>
        <v>286.27999999999997</v>
      </c>
      <c r="B52" s="24" t="s">
        <v>23</v>
      </c>
      <c r="C52" s="28" t="s">
        <v>24</v>
      </c>
      <c r="D52" s="26">
        <v>0.1</v>
      </c>
      <c r="E52"/>
    </row>
    <row r="53" spans="1:5" s="4" customFormat="1" ht="47" thickTop="1" thickBot="1">
      <c r="A53" s="35">
        <f t="shared" ref="A53" si="3">+A52+D52</f>
        <v>286.38</v>
      </c>
      <c r="B53" s="56"/>
      <c r="C53" s="57" t="s">
        <v>25</v>
      </c>
      <c r="D53" s="58">
        <v>0</v>
      </c>
      <c r="E53"/>
    </row>
    <row r="54" spans="1:5" s="4" customFormat="1" ht="16" thickTop="1">
      <c r="A54" s="31">
        <f t="shared" si="2"/>
        <v>286.38</v>
      </c>
      <c r="B54" s="44" t="s">
        <v>20</v>
      </c>
      <c r="C54" s="33" t="s">
        <v>26</v>
      </c>
      <c r="D54" s="26">
        <v>0.1</v>
      </c>
      <c r="E54"/>
    </row>
    <row r="55" spans="1:5" s="4" customFormat="1" ht="15">
      <c r="A55" s="8">
        <f t="shared" si="2"/>
        <v>286.48</v>
      </c>
      <c r="B55" s="24" t="s">
        <v>23</v>
      </c>
      <c r="C55" s="28" t="s">
        <v>27</v>
      </c>
      <c r="D55" s="26">
        <v>0.5</v>
      </c>
      <c r="E55"/>
    </row>
    <row r="56" spans="1:5" s="4" customFormat="1" ht="15">
      <c r="A56" s="59">
        <f t="shared" si="2"/>
        <v>286.98</v>
      </c>
      <c r="B56" s="60" t="s">
        <v>20</v>
      </c>
      <c r="C56" s="61" t="s">
        <v>28</v>
      </c>
      <c r="D56" s="62">
        <v>0.1</v>
      </c>
      <c r="E56"/>
    </row>
    <row r="57" spans="1:5" s="4" customFormat="1" ht="15">
      <c r="A57" s="8">
        <f t="shared" si="2"/>
        <v>287.08000000000004</v>
      </c>
      <c r="B57" s="24" t="s">
        <v>29</v>
      </c>
      <c r="C57" s="63" t="s">
        <v>30</v>
      </c>
      <c r="D57" s="26">
        <v>0.5</v>
      </c>
      <c r="E57"/>
    </row>
    <row r="58" spans="1:5" s="4" customFormat="1" ht="15">
      <c r="A58" s="8">
        <f t="shared" si="2"/>
        <v>287.58000000000004</v>
      </c>
      <c r="B58" s="24" t="s">
        <v>23</v>
      </c>
      <c r="C58" s="28" t="s">
        <v>32</v>
      </c>
      <c r="D58" s="26">
        <v>17.899999999999999</v>
      </c>
      <c r="E58"/>
    </row>
    <row r="59" spans="1:5" s="4" customFormat="1" ht="15">
      <c r="A59" s="8">
        <f t="shared" si="2"/>
        <v>305.48</v>
      </c>
      <c r="B59" s="24" t="s">
        <v>20</v>
      </c>
      <c r="C59" s="28" t="s">
        <v>31</v>
      </c>
      <c r="D59" s="26">
        <v>1.3</v>
      </c>
      <c r="E59"/>
    </row>
    <row r="60" spans="1:5" s="4" customFormat="1" ht="15">
      <c r="A60" s="8">
        <f t="shared" si="2"/>
        <v>306.78000000000003</v>
      </c>
      <c r="B60" s="24" t="s">
        <v>48</v>
      </c>
      <c r="C60" s="25" t="s">
        <v>85</v>
      </c>
      <c r="D60" s="26">
        <v>17</v>
      </c>
      <c r="E60"/>
    </row>
    <row r="61" spans="1:5" s="4" customFormat="1" ht="15">
      <c r="A61" s="8">
        <f t="shared" si="2"/>
        <v>323.78000000000003</v>
      </c>
      <c r="B61" s="24" t="s">
        <v>48</v>
      </c>
      <c r="C61" s="25" t="s">
        <v>86</v>
      </c>
      <c r="D61" s="26">
        <v>27.5</v>
      </c>
      <c r="E61"/>
    </row>
    <row r="62" spans="1:5" s="4" customFormat="1" ht="15">
      <c r="A62" s="8">
        <f t="shared" si="2"/>
        <v>351.28000000000003</v>
      </c>
      <c r="B62" s="24" t="s">
        <v>48</v>
      </c>
      <c r="C62" s="25" t="s">
        <v>87</v>
      </c>
      <c r="D62" s="26">
        <v>11.1</v>
      </c>
      <c r="E62"/>
    </row>
    <row r="63" spans="1:5" s="4" customFormat="1" ht="15">
      <c r="A63" s="8">
        <f t="shared" si="2"/>
        <v>362.38000000000005</v>
      </c>
      <c r="B63" s="24" t="s">
        <v>50</v>
      </c>
      <c r="C63" s="25" t="s">
        <v>0</v>
      </c>
      <c r="D63" s="26">
        <v>2.6</v>
      </c>
      <c r="E63"/>
    </row>
    <row r="64" spans="1:5" s="4" customFormat="1" ht="15">
      <c r="A64" s="8">
        <f t="shared" si="2"/>
        <v>364.98000000000008</v>
      </c>
      <c r="B64" s="24" t="s">
        <v>48</v>
      </c>
      <c r="C64" s="25" t="s">
        <v>1</v>
      </c>
      <c r="D64" s="26">
        <v>4.5</v>
      </c>
      <c r="E64"/>
    </row>
    <row r="65" spans="1:5" s="4" customFormat="1" ht="16.5" customHeight="1">
      <c r="A65" s="8">
        <f t="shared" si="2"/>
        <v>369.48000000000008</v>
      </c>
      <c r="B65" s="24" t="s">
        <v>46</v>
      </c>
      <c r="C65" s="25" t="s">
        <v>2</v>
      </c>
      <c r="D65" s="26">
        <v>2.7</v>
      </c>
      <c r="E65"/>
    </row>
    <row r="66" spans="1:5" s="4" customFormat="1" ht="15">
      <c r="A66" s="8">
        <f t="shared" si="2"/>
        <v>372.18000000000006</v>
      </c>
      <c r="B66" s="24" t="s">
        <v>50</v>
      </c>
      <c r="C66" s="64" t="s">
        <v>3</v>
      </c>
      <c r="D66" s="26">
        <v>0.8</v>
      </c>
      <c r="E66"/>
    </row>
    <row r="67" spans="1:5" s="4" customFormat="1" ht="15">
      <c r="A67" s="8">
        <f t="shared" si="2"/>
        <v>372.98000000000008</v>
      </c>
      <c r="B67" s="24" t="s">
        <v>50</v>
      </c>
      <c r="C67" s="25" t="s">
        <v>4</v>
      </c>
      <c r="D67" s="26">
        <v>10.6</v>
      </c>
      <c r="E67"/>
    </row>
    <row r="68" spans="1:5" s="4" customFormat="1" ht="15">
      <c r="A68" s="8">
        <f t="shared" si="2"/>
        <v>383.5800000000001</v>
      </c>
      <c r="B68" s="24" t="s">
        <v>50</v>
      </c>
      <c r="C68" s="25" t="s">
        <v>5</v>
      </c>
      <c r="D68" s="26">
        <v>15.1</v>
      </c>
      <c r="E68"/>
    </row>
    <row r="69" spans="1:5" s="4" customFormat="1" ht="15">
      <c r="A69" s="8">
        <f t="shared" si="2"/>
        <v>398.68000000000012</v>
      </c>
      <c r="B69" s="24" t="s">
        <v>48</v>
      </c>
      <c r="C69" s="25" t="s">
        <v>6</v>
      </c>
      <c r="D69" s="26">
        <v>1.2</v>
      </c>
      <c r="E69"/>
    </row>
    <row r="70" spans="1:5" s="4" customFormat="1" ht="15">
      <c r="A70" s="8">
        <f t="shared" si="2"/>
        <v>399.88000000000011</v>
      </c>
      <c r="B70" s="24" t="s">
        <v>50</v>
      </c>
      <c r="C70" s="25" t="s">
        <v>7</v>
      </c>
      <c r="D70" s="26">
        <v>0.1</v>
      </c>
      <c r="E70"/>
    </row>
    <row r="71" spans="1:5" s="4" customFormat="1" ht="15">
      <c r="A71" s="8">
        <f t="shared" si="2"/>
        <v>399.98000000000013</v>
      </c>
      <c r="B71" s="24" t="s">
        <v>48</v>
      </c>
      <c r="C71" s="25" t="s">
        <v>8</v>
      </c>
      <c r="D71" s="26">
        <v>0</v>
      </c>
      <c r="E71"/>
    </row>
    <row r="72" spans="1:5" s="4" customFormat="1" ht="15">
      <c r="A72" s="8">
        <f t="shared" si="2"/>
        <v>399.98000000000013</v>
      </c>
      <c r="B72" s="24" t="s">
        <v>46</v>
      </c>
      <c r="C72" s="25" t="s">
        <v>7</v>
      </c>
      <c r="D72" s="26">
        <v>0.1</v>
      </c>
      <c r="E72"/>
    </row>
    <row r="73" spans="1:5" s="4" customFormat="1" ht="15">
      <c r="A73" s="8">
        <f t="shared" si="2"/>
        <v>400.08000000000015</v>
      </c>
      <c r="B73" s="24" t="s">
        <v>48</v>
      </c>
      <c r="C73" s="25" t="s">
        <v>9</v>
      </c>
      <c r="D73" s="26">
        <v>3</v>
      </c>
      <c r="E73"/>
    </row>
    <row r="74" spans="1:5" s="4" customFormat="1" ht="15">
      <c r="A74" s="8">
        <f t="shared" si="2"/>
        <v>403.08000000000015</v>
      </c>
      <c r="B74" s="24" t="s">
        <v>50</v>
      </c>
      <c r="C74" s="25" t="s">
        <v>7</v>
      </c>
      <c r="D74" s="26">
        <v>0.2</v>
      </c>
      <c r="E74"/>
    </row>
    <row r="75" spans="1:5" s="4" customFormat="1" ht="15">
      <c r="A75" s="8">
        <f t="shared" si="2"/>
        <v>403.28000000000014</v>
      </c>
      <c r="B75" s="24" t="s">
        <v>46</v>
      </c>
      <c r="C75" s="65" t="s">
        <v>10</v>
      </c>
      <c r="D75" s="26">
        <v>0.1</v>
      </c>
      <c r="E75"/>
    </row>
    <row r="76" spans="1:5" s="4" customFormat="1" ht="15">
      <c r="A76" s="8">
        <f t="shared" si="2"/>
        <v>403.38000000000017</v>
      </c>
      <c r="B76" s="24" t="s">
        <v>46</v>
      </c>
      <c r="C76" s="25" t="s">
        <v>7</v>
      </c>
      <c r="D76" s="26">
        <v>0.1</v>
      </c>
      <c r="E76"/>
    </row>
    <row r="77" spans="1:5" s="4" customFormat="1" ht="15">
      <c r="A77" s="8">
        <f t="shared" si="2"/>
        <v>403.48000000000019</v>
      </c>
      <c r="B77" s="24" t="s">
        <v>50</v>
      </c>
      <c r="C77" s="25" t="s">
        <v>7</v>
      </c>
      <c r="D77" s="26">
        <v>0</v>
      </c>
      <c r="E77"/>
    </row>
    <row r="78" spans="1:5" s="4" customFormat="1" ht="15">
      <c r="A78" s="8">
        <f t="shared" si="2"/>
        <v>403.48000000000019</v>
      </c>
      <c r="B78" s="24" t="s">
        <v>48</v>
      </c>
      <c r="C78" s="25" t="s">
        <v>11</v>
      </c>
      <c r="D78" s="26">
        <v>0</v>
      </c>
      <c r="E78"/>
    </row>
    <row r="79" spans="1:5" s="4" customFormat="1" ht="15">
      <c r="A79" s="8">
        <f t="shared" si="2"/>
        <v>403.48000000000019</v>
      </c>
      <c r="B79" s="24" t="s">
        <v>46</v>
      </c>
      <c r="C79" s="25" t="s">
        <v>7</v>
      </c>
      <c r="D79" s="26">
        <v>0.2</v>
      </c>
      <c r="E79"/>
    </row>
    <row r="80" spans="1:5" s="4" customFormat="1" ht="15">
      <c r="A80" s="8">
        <f t="shared" si="2"/>
        <v>403.68000000000018</v>
      </c>
      <c r="B80" s="24" t="s">
        <v>48</v>
      </c>
      <c r="C80" s="25" t="s">
        <v>9</v>
      </c>
      <c r="D80" s="26">
        <v>0.9</v>
      </c>
      <c r="E80"/>
    </row>
    <row r="81" spans="1:5" s="4" customFormat="1" ht="15">
      <c r="A81" s="8">
        <f t="shared" si="2"/>
        <v>404.58000000000015</v>
      </c>
      <c r="B81" s="24" t="s">
        <v>50</v>
      </c>
      <c r="C81" s="25" t="s">
        <v>12</v>
      </c>
      <c r="D81" s="26">
        <v>0.4</v>
      </c>
      <c r="E81"/>
    </row>
    <row r="82" spans="1:5" s="4" customFormat="1" ht="15">
      <c r="A82" s="8">
        <f t="shared" si="2"/>
        <v>404.98000000000013</v>
      </c>
      <c r="B82" s="17" t="s">
        <v>13</v>
      </c>
      <c r="C82" s="66" t="s">
        <v>14</v>
      </c>
      <c r="D82" s="19">
        <v>0.8</v>
      </c>
      <c r="E82"/>
    </row>
    <row r="83" spans="1:5" s="4" customFormat="1" ht="15.75" customHeight="1">
      <c r="A83" s="8">
        <f t="shared" si="2"/>
        <v>405.78000000000014</v>
      </c>
      <c r="B83" s="17" t="s">
        <v>15</v>
      </c>
      <c r="C83" s="67" t="s">
        <v>16</v>
      </c>
      <c r="D83" s="19">
        <v>1.7</v>
      </c>
      <c r="E83"/>
    </row>
    <row r="84" spans="1:5" ht="16" thickBot="1">
      <c r="A84" s="31">
        <v>404.5</v>
      </c>
      <c r="B84" s="68" t="s">
        <v>50</v>
      </c>
      <c r="C84" s="69" t="s">
        <v>45</v>
      </c>
      <c r="D84" s="70">
        <v>0.1</v>
      </c>
    </row>
    <row r="85" spans="1:5" ht="24.75" customHeight="1" thickTop="1" thickBot="1">
      <c r="A85" s="71">
        <f>+A84+D84</f>
        <v>404.6</v>
      </c>
      <c r="B85" s="72"/>
      <c r="C85" s="73" t="s">
        <v>17</v>
      </c>
      <c r="D85" s="74"/>
    </row>
    <row r="86" spans="1:5" ht="16" thickTop="1">
      <c r="A86" s="39"/>
      <c r="B86" s="75"/>
      <c r="C86" s="76" t="s">
        <v>18</v>
      </c>
      <c r="D86" s="77"/>
    </row>
    <row r="87" spans="1:5" ht="15" customHeight="1">
      <c r="A87" s="78" t="s">
        <v>19</v>
      </c>
      <c r="B87" s="78"/>
      <c r="C87" s="78"/>
      <c r="D87" s="78"/>
    </row>
    <row r="88" spans="1:5" ht="22.5" customHeight="1">
      <c r="A88" s="78"/>
      <c r="B88" s="78"/>
      <c r="C88" s="78"/>
      <c r="D88" s="78"/>
    </row>
  </sheetData>
  <mergeCells count="7">
    <mergeCell ref="A87:D88"/>
    <mergeCell ref="A1:D1"/>
    <mergeCell ref="A2:D2"/>
    <mergeCell ref="A3:D3"/>
    <mergeCell ref="A4:D4"/>
    <mergeCell ref="A5:D5"/>
    <mergeCell ref="A42:D42"/>
  </mergeCells>
  <phoneticPr fontId="28" type="noConversion"/>
  <printOptions horizontalCentered="1"/>
  <pageMargins left="1.5" right="1.5" top="1.0798611111111112" bottom="0.69444444444444442" header="0.51180555555555551" footer="0.25"/>
  <pageSetup scale="83" firstPageNumber="0" orientation="portrait" horizontalDpi="300" verticalDpi="300"/>
  <headerFooter>
    <oddFooter>&amp;C&amp;8L - LEFT, R - RIGHT, _x000D_SO - STRAIGHT ON</oddFooter>
  </headerFooter>
  <rowBreaks count="1" manualBreakCount="1">
    <brk id="4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8:XFD8 A1"/>
    </sheetView>
  </sheetViews>
  <sheetFormatPr baseColWidth="10" defaultColWidth="8.83203125" defaultRowHeight="12" x14ac:dyDescent="0"/>
  <sheetData/>
  <pageMargins left="0.74791666666666667" right="0.74791666666666667" top="0.98402777777777772" bottom="0.98402777777777772" header="0.5" footer="0.5"/>
  <headerFooter>
    <oddHeader>&amp;C&amp;A</oddHeader>
    <oddFooter>&amp;CPage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Sian Echard</cp:lastModifiedBy>
  <dcterms:modified xsi:type="dcterms:W3CDTF">2012-05-07T03:25:17Z</dcterms:modified>
</cp:coreProperties>
</file>