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18780" windowHeight="10360" tabRatio="95" activeTab="0"/>
  </bookViews>
  <sheets>
    <sheet name="BC Randonneur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<sst xmlns="http://schemas.openxmlformats.org/spreadsheetml/2006/main" count="174" uniqueCount="86">
  <si>
    <t xml:space="preserve">Quest for Perfect Bakery </t>
  </si>
  <si>
    <t xml:space="preserve"> 200 km Brevet</t>
  </si>
  <si>
    <t>BC Randonneurs</t>
  </si>
  <si>
    <t>At Km</t>
  </si>
  <si>
    <t>Turn</t>
  </si>
  <si>
    <t>Onto Route</t>
  </si>
  <si>
    <t>Dir</t>
  </si>
  <si>
    <t>Go</t>
  </si>
  <si>
    <r>
      <t>Start:</t>
    </r>
    <r>
      <rPr>
        <sz val="10"/>
        <color indexed="8"/>
        <rFont val="Verdana"/>
        <family val="2"/>
      </rPr>
      <t xml:space="preserve"> Parker Street and Marine Drive, White Rock</t>
    </r>
  </si>
  <si>
    <t>L</t>
  </si>
  <si>
    <t>Marine Drive</t>
  </si>
  <si>
    <t>E</t>
  </si>
  <si>
    <t>R</t>
  </si>
  <si>
    <t>Beach Road (over wooden bridge)</t>
  </si>
  <si>
    <t>S</t>
  </si>
  <si>
    <t>Hwy 99 (through US Customs) Follow sidewalk south to end, then right to roundabout</t>
  </si>
  <si>
    <t>BR</t>
  </si>
  <si>
    <t>Exit roundabout onto Peace Portal Drive</t>
  </si>
  <si>
    <t>H Street</t>
  </si>
  <si>
    <t>Delta Line Road</t>
  </si>
  <si>
    <t>Left to stay on Delta Line</t>
  </si>
  <si>
    <t>Right to stay on Delta Line</t>
  </si>
  <si>
    <t>Birchbay Lynden Rd</t>
  </si>
  <si>
    <t>Tromp Road (EASY TO MISS)  becomes Front St (SERVICES - Lynden, WA)</t>
  </si>
  <si>
    <t>N/E</t>
  </si>
  <si>
    <t>Hannegan Rd to Woburn St</t>
  </si>
  <si>
    <r>
      <t>Note:</t>
    </r>
    <r>
      <rPr>
        <sz val="10"/>
        <rFont val="Verdana"/>
        <family val="2"/>
      </rPr>
      <t xml:space="preserve">  Bakery on left</t>
    </r>
  </si>
  <si>
    <t>Barkley Blvd</t>
  </si>
  <si>
    <t>Britton</t>
  </si>
  <si>
    <t>N Shore</t>
  </si>
  <si>
    <t>W/S</t>
  </si>
  <si>
    <r>
      <t xml:space="preserve">CONTROL: </t>
    </r>
    <r>
      <rPr>
        <sz val="10"/>
        <color indexed="8"/>
        <rFont val="Verdana"/>
        <family val="2"/>
      </rPr>
      <t>Silver Beach Grocery Store</t>
    </r>
  </si>
  <si>
    <t>W/SW</t>
  </si>
  <si>
    <t>BL</t>
  </si>
  <si>
    <t>Electric Ave</t>
  </si>
  <si>
    <t>Portal Drive</t>
  </si>
  <si>
    <t>Lakeway Drive / Terrace Ave N / Cable St / Lake Whatcom Blvd</t>
  </si>
  <si>
    <t>E/S</t>
  </si>
  <si>
    <t>keep left at the fork onto S. Bay Dr.</t>
  </si>
  <si>
    <t>Turn right onto Park Rd</t>
  </si>
  <si>
    <t>Turn right onto WA-9 N</t>
  </si>
  <si>
    <r>
      <t xml:space="preserve">CONTROL: </t>
    </r>
    <r>
      <rPr>
        <sz val="10"/>
        <color indexed="8"/>
        <rFont val="Verdana"/>
        <family val="2"/>
      </rPr>
      <t>Sedro Woolley AM/PM or Subway</t>
    </r>
  </si>
  <si>
    <t>Right on Cascade Hwy 20</t>
  </si>
  <si>
    <t>W</t>
  </si>
  <si>
    <t>Turn right onto F and S Grade Rd (after major left turn of Hwy 20)</t>
  </si>
  <si>
    <t>NW</t>
  </si>
  <si>
    <t>Turn left onto Prairie Rd/Woodman Matthews Rd</t>
  </si>
  <si>
    <t>CO</t>
  </si>
  <si>
    <t>Continue onto Bow Hill Rd  (cross old Hwy 99 N, Hey 5, and Hwy 11)</t>
  </si>
  <si>
    <t>Slight left onto Main St</t>
  </si>
  <si>
    <t>Mactaggart Ave</t>
  </si>
  <si>
    <r>
      <t xml:space="preserve">CONTROL: </t>
    </r>
    <r>
      <rPr>
        <sz val="10"/>
        <color indexed="8"/>
        <rFont val="Verdana"/>
        <family val="2"/>
      </rPr>
      <t>Breadfarm Bakery</t>
    </r>
  </si>
  <si>
    <t>U</t>
  </si>
  <si>
    <t>MacTaggart Ave</t>
  </si>
  <si>
    <t>Left onto W Bow Hill Rd</t>
  </si>
  <si>
    <t>Chuckanut Drive (Hwy 11)</t>
  </si>
  <si>
    <t>N</t>
  </si>
  <si>
    <r>
      <t>12</t>
    </r>
    <r>
      <rPr>
        <vertAlign val="superscript"/>
        <sz val="10"/>
        <rFont val="Verdana"/>
        <family val="2"/>
      </rPr>
      <t>th</t>
    </r>
    <r>
      <rPr>
        <sz val="10"/>
        <rFont val="Verdana"/>
        <family val="2"/>
      </rPr>
      <t xml:space="preserve"> St.</t>
    </r>
  </si>
  <si>
    <t>Finnegan Way (b/c 11th St.  then State St.)</t>
  </si>
  <si>
    <t>North Forest St.</t>
  </si>
  <si>
    <t>NE</t>
  </si>
  <si>
    <t>Holly St. b/c Eldridge b/c Marine Dr.</t>
  </si>
  <si>
    <t>Turn right onto Bancroft Rd</t>
  </si>
  <si>
    <t>Continue onto Country Ln</t>
  </si>
  <si>
    <t>Continue straight onto Marine Dr</t>
  </si>
  <si>
    <t>Turn right on Ferndale</t>
  </si>
  <si>
    <t>Turn left onto Slater Rd</t>
  </si>
  <si>
    <t>Turn right onto Lake Terrell Rd</t>
  </si>
  <si>
    <t>Turn left onto Mountain View Rd</t>
  </si>
  <si>
    <t>Slight right onto Rainbow Rd</t>
  </si>
  <si>
    <t>Turn right onto Kickerville Rd</t>
  </si>
  <si>
    <t xml:space="preserve">Turn left onto Loomis Trail Rd </t>
  </si>
  <si>
    <t>Continue onto Blaine Rd. / WA 548 b/c Bell Rd. in Blaine</t>
  </si>
  <si>
    <t>Hughes</t>
  </si>
  <si>
    <t>Yew</t>
  </si>
  <si>
    <t>N/W</t>
  </si>
  <si>
    <t>Boblett</t>
  </si>
  <si>
    <t>Hwy 543 Truck Route to Canada Customs</t>
  </si>
  <si>
    <r>
      <t>Note</t>
    </r>
    <r>
      <rPr>
        <sz val="10"/>
        <rFont val="Verdana"/>
        <family val="2"/>
      </rPr>
      <t>:  Canada Customs</t>
    </r>
  </si>
  <si>
    <t>176 St. / Pacific Hwy</t>
  </si>
  <si>
    <t>8 Ave</t>
  </si>
  <si>
    <t>Parker Street</t>
  </si>
  <si>
    <r>
      <t>Finish</t>
    </r>
    <r>
      <rPr>
        <sz val="10"/>
        <rFont val="Verdana"/>
        <family val="2"/>
      </rPr>
      <t>: Cozy Beach B&amp;B at 833 Parker Street</t>
    </r>
  </si>
  <si>
    <t>Congratulations!!!</t>
  </si>
  <si>
    <t>R-right   L-left   BR-bear right   BL-bear left   ST-straight   CO-continue on  T-U turn b/c Becomes</t>
  </si>
  <si>
    <t>If you are unable to complete the brevet, please phone 604-318-0043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</si>
</sst>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</numFmts>
  <fonts count="48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Times New Roman"/>
      <family val="1"/>
    </font>
    <font>
      <vertAlign val="superscript"/>
      <sz val="10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18" fontId="1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" fontId="0" fillId="0" borderId="0" xfId="0" applyNumberFormat="1" applyFont="1" applyBorder="1" applyAlignment="1">
      <alignment horizontal="center" wrapText="1"/>
    </xf>
    <xf numFmtId="18" fontId="1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8" fontId="0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68"/>
  <sheetViews>
    <sheetView tabSelected="1" zoomScale="150" zoomScaleNormal="150" workbookViewId="0" topLeftCell="A1">
      <selection activeCell="A1" sqref="A1"/>
    </sheetView>
  </sheetViews>
  <sheetFormatPr defaultColWidth="11.57421875" defaultRowHeight="12.75"/>
  <cols>
    <col min="1" max="1" width="11.421875" style="0" customWidth="1"/>
    <col min="2" max="2" width="7.7109375" style="0" customWidth="1"/>
    <col min="3" max="3" width="40.140625" style="1" customWidth="1"/>
    <col min="4" max="4" width="7.421875" style="0" customWidth="1"/>
    <col min="5" max="5" width="8.140625" style="0" customWidth="1"/>
    <col min="6" max="16384" width="11.421875" style="0" customWidth="1"/>
  </cols>
  <sheetData>
    <row r="1" spans="1:5" ht="18">
      <c r="A1" s="2"/>
      <c r="B1" s="3"/>
      <c r="C1" s="4" t="s">
        <v>0</v>
      </c>
      <c r="D1" s="2"/>
      <c r="E1" s="5"/>
    </row>
    <row r="2" spans="1:5" ht="18" customHeight="1">
      <c r="A2" s="2"/>
      <c r="B2" s="3"/>
      <c r="C2" s="4" t="s">
        <v>1</v>
      </c>
      <c r="D2" s="2"/>
      <c r="E2" s="5"/>
    </row>
    <row r="3" spans="1:5" ht="18" customHeight="1">
      <c r="A3" s="2"/>
      <c r="B3" s="3"/>
      <c r="C3" s="4" t="s">
        <v>2</v>
      </c>
      <c r="D3" s="2"/>
      <c r="E3" s="5"/>
    </row>
    <row r="4" spans="1:5" ht="18" customHeight="1">
      <c r="A4" s="2"/>
      <c r="B4" s="3"/>
      <c r="C4" s="6">
        <v>40755</v>
      </c>
      <c r="D4" s="2"/>
      <c r="E4" s="5"/>
    </row>
    <row r="5" spans="1:5" s="8" customFormat="1" ht="12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</row>
    <row r="6" spans="1:5" s="8" customFormat="1" ht="25.5">
      <c r="A6" s="7"/>
      <c r="B6" s="7"/>
      <c r="C6" s="9" t="s">
        <v>8</v>
      </c>
      <c r="D6" s="7"/>
      <c r="E6" s="7"/>
    </row>
    <row r="7" spans="1:47" s="13" customFormat="1" ht="12.75">
      <c r="A7" s="10">
        <v>0</v>
      </c>
      <c r="B7" s="10" t="s">
        <v>9</v>
      </c>
      <c r="C7" t="s">
        <v>10</v>
      </c>
      <c r="D7" s="10" t="s">
        <v>11</v>
      </c>
      <c r="E7" s="11">
        <v>0.5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47" s="16" customFormat="1" ht="12.75">
      <c r="A8" s="10">
        <v>0.5</v>
      </c>
      <c r="B8" s="10" t="s">
        <v>12</v>
      </c>
      <c r="C8" s="14" t="s">
        <v>13</v>
      </c>
      <c r="D8" s="10" t="s">
        <v>14</v>
      </c>
      <c r="E8" s="11">
        <v>2.1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</row>
    <row r="9" spans="1:47" s="16" customFormat="1" ht="39">
      <c r="A9" s="10">
        <f aca="true" t="shared" si="0" ref="A9:A17">A8+E8</f>
        <v>2.6</v>
      </c>
      <c r="B9" s="10" t="s">
        <v>12</v>
      </c>
      <c r="C9" s="17" t="s">
        <v>15</v>
      </c>
      <c r="D9" s="10" t="s">
        <v>14</v>
      </c>
      <c r="E9" s="18">
        <v>1.4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</row>
    <row r="10" spans="1:47" s="16" customFormat="1" ht="12.75">
      <c r="A10" s="10">
        <f t="shared" si="0"/>
        <v>4</v>
      </c>
      <c r="B10" s="10" t="s">
        <v>16</v>
      </c>
      <c r="C10" s="14" t="s">
        <v>17</v>
      </c>
      <c r="D10" s="10" t="s">
        <v>14</v>
      </c>
      <c r="E10" s="11">
        <v>0.4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</row>
    <row r="11" spans="1:47" s="16" customFormat="1" ht="12.75">
      <c r="A11" s="10">
        <f t="shared" si="0"/>
        <v>4.4</v>
      </c>
      <c r="B11" s="10" t="s">
        <v>9</v>
      </c>
      <c r="C11" s="14" t="s">
        <v>18</v>
      </c>
      <c r="D11" s="10" t="s">
        <v>11</v>
      </c>
      <c r="E11" s="11">
        <v>9.9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</row>
    <row r="12" spans="1:47" s="16" customFormat="1" ht="12.75">
      <c r="A12" s="10">
        <f t="shared" si="0"/>
        <v>14.3</v>
      </c>
      <c r="B12" s="10" t="s">
        <v>12</v>
      </c>
      <c r="C12" s="14" t="s">
        <v>19</v>
      </c>
      <c r="D12" s="10" t="s">
        <v>14</v>
      </c>
      <c r="E12" s="11">
        <v>2.6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</row>
    <row r="13" spans="1:47" s="16" customFormat="1" ht="12.75">
      <c r="A13" s="10">
        <f t="shared" si="0"/>
        <v>16.900000000000002</v>
      </c>
      <c r="B13" s="10" t="s">
        <v>9</v>
      </c>
      <c r="C13" s="14" t="s">
        <v>20</v>
      </c>
      <c r="D13" s="10" t="s">
        <v>14</v>
      </c>
      <c r="E13" s="11">
        <v>0.7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</row>
    <row r="14" spans="1:47" s="16" customFormat="1" ht="12.75">
      <c r="A14" s="10">
        <f t="shared" si="0"/>
        <v>17.6</v>
      </c>
      <c r="B14" s="10" t="s">
        <v>12</v>
      </c>
      <c r="C14" s="14" t="s">
        <v>21</v>
      </c>
      <c r="D14" s="10" t="s">
        <v>14</v>
      </c>
      <c r="E14" s="11">
        <v>3.2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</row>
    <row r="15" spans="1:47" s="16" customFormat="1" ht="12.75">
      <c r="A15" s="10">
        <f t="shared" si="0"/>
        <v>20.8</v>
      </c>
      <c r="B15" s="10" t="s">
        <v>9</v>
      </c>
      <c r="C15" s="17" t="s">
        <v>22</v>
      </c>
      <c r="D15" s="10" t="s">
        <v>11</v>
      </c>
      <c r="E15" s="18">
        <v>8.8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</row>
    <row r="16" spans="1:47" s="16" customFormat="1" ht="25.5">
      <c r="A16" s="10">
        <f t="shared" si="0"/>
        <v>29.6</v>
      </c>
      <c r="B16" s="10" t="s">
        <v>9</v>
      </c>
      <c r="C16" s="17" t="s">
        <v>23</v>
      </c>
      <c r="D16" s="10" t="s">
        <v>24</v>
      </c>
      <c r="E16" s="18">
        <v>3.9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</row>
    <row r="17" spans="1:47" s="16" customFormat="1" ht="12.75">
      <c r="A17" s="10">
        <f t="shared" si="0"/>
        <v>33.5</v>
      </c>
      <c r="B17" s="10" t="s">
        <v>12</v>
      </c>
      <c r="C17" s="17" t="s">
        <v>25</v>
      </c>
      <c r="D17" s="10" t="s">
        <v>14</v>
      </c>
      <c r="E17" s="18">
        <v>19.7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</row>
    <row r="18" spans="1:47" s="16" customFormat="1" ht="12.75">
      <c r="A18" s="10"/>
      <c r="B18" s="10"/>
      <c r="C18" s="19" t="s">
        <v>26</v>
      </c>
      <c r="D18" s="10"/>
      <c r="E18" s="18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</row>
    <row r="19" spans="1:47" s="16" customFormat="1" ht="12.75">
      <c r="A19" s="10">
        <f>A17+E17</f>
        <v>53.2</v>
      </c>
      <c r="B19" s="10" t="s">
        <v>9</v>
      </c>
      <c r="C19" s="17" t="s">
        <v>27</v>
      </c>
      <c r="D19" s="10" t="s">
        <v>11</v>
      </c>
      <c r="E19" s="18">
        <v>2.9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</row>
    <row r="20" spans="1:47" s="16" customFormat="1" ht="12.75">
      <c r="A20" s="10">
        <f>A19+E19</f>
        <v>56.1</v>
      </c>
      <c r="B20" s="18" t="s">
        <v>12</v>
      </c>
      <c r="C20" s="17" t="s">
        <v>28</v>
      </c>
      <c r="D20" s="18" t="s">
        <v>14</v>
      </c>
      <c r="E20" s="18">
        <v>0.30000000000000004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</row>
    <row r="21" spans="1:47" s="16" customFormat="1" ht="12.75">
      <c r="A21" s="10">
        <f>A20+E20</f>
        <v>56.4</v>
      </c>
      <c r="B21" s="10" t="s">
        <v>12</v>
      </c>
      <c r="C21" s="17" t="s">
        <v>29</v>
      </c>
      <c r="D21" s="10" t="s">
        <v>30</v>
      </c>
      <c r="E21" s="18">
        <v>0.5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</row>
    <row r="22" spans="1:47" s="13" customFormat="1" ht="12.75">
      <c r="A22" s="10">
        <f>A21+E21</f>
        <v>56.9</v>
      </c>
      <c r="B22" s="11"/>
      <c r="C22" s="9" t="s">
        <v>31</v>
      </c>
      <c r="D22" s="10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16" customFormat="1" ht="12.75">
      <c r="A23" s="10">
        <f>A21+E21</f>
        <v>56.9</v>
      </c>
      <c r="B23" s="18" t="s">
        <v>12</v>
      </c>
      <c r="C23" s="17" t="s">
        <v>29</v>
      </c>
      <c r="D23" s="10" t="s">
        <v>32</v>
      </c>
      <c r="E23" s="18">
        <v>0.8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</row>
    <row r="24" spans="1:47" s="16" customFormat="1" ht="12.75">
      <c r="A24" s="10">
        <f aca="true" t="shared" si="1" ref="A24:A64">A23+E23</f>
        <v>57.699999999999996</v>
      </c>
      <c r="B24" s="10" t="s">
        <v>33</v>
      </c>
      <c r="C24" s="17" t="s">
        <v>34</v>
      </c>
      <c r="D24" s="10" t="s">
        <v>14</v>
      </c>
      <c r="E24" s="18">
        <v>1.6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</row>
    <row r="25" spans="1:47" s="16" customFormat="1" ht="12.75">
      <c r="A25" s="10">
        <f t="shared" si="1"/>
        <v>59.3</v>
      </c>
      <c r="B25" s="10" t="s">
        <v>9</v>
      </c>
      <c r="C25" s="17" t="s">
        <v>35</v>
      </c>
      <c r="D25" s="10" t="s">
        <v>14</v>
      </c>
      <c r="E25" s="18">
        <v>0.2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</row>
    <row r="26" spans="1:47" s="16" customFormat="1" ht="25.5">
      <c r="A26" s="10">
        <f t="shared" si="1"/>
        <v>59.5</v>
      </c>
      <c r="B26" s="10" t="s">
        <v>9</v>
      </c>
      <c r="C26" s="17" t="s">
        <v>36</v>
      </c>
      <c r="D26" s="10" t="s">
        <v>37</v>
      </c>
      <c r="E26" s="18">
        <v>14.3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</row>
    <row r="27" spans="1:47" s="16" customFormat="1" ht="12.75">
      <c r="A27" s="10">
        <f t="shared" si="1"/>
        <v>73.8</v>
      </c>
      <c r="B27" s="10" t="s">
        <v>9</v>
      </c>
      <c r="C27" s="17" t="s">
        <v>38</v>
      </c>
      <c r="D27" s="10" t="s">
        <v>11</v>
      </c>
      <c r="E27" s="18">
        <v>6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</row>
    <row r="28" spans="1:47" s="16" customFormat="1" ht="12.75">
      <c r="A28" s="10">
        <f t="shared" si="1"/>
        <v>79.8</v>
      </c>
      <c r="B28" s="10" t="s">
        <v>12</v>
      </c>
      <c r="C28" s="17" t="s">
        <v>39</v>
      </c>
      <c r="D28" s="10" t="s">
        <v>11</v>
      </c>
      <c r="E28" s="18">
        <v>4.6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</row>
    <row r="29" spans="1:47" s="16" customFormat="1" ht="12.75">
      <c r="A29" s="10">
        <f t="shared" si="1"/>
        <v>84.39999999999999</v>
      </c>
      <c r="B29" s="10" t="s">
        <v>12</v>
      </c>
      <c r="C29" s="17" t="s">
        <v>40</v>
      </c>
      <c r="D29" s="10" t="s">
        <v>14</v>
      </c>
      <c r="E29" s="18">
        <v>17.5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</row>
    <row r="30" spans="1:47" s="13" customFormat="1" ht="12.75">
      <c r="A30" s="10">
        <f t="shared" si="1"/>
        <v>101.89999999999999</v>
      </c>
      <c r="B30" s="10"/>
      <c r="C30" s="9" t="s">
        <v>41</v>
      </c>
      <c r="D30" s="10"/>
      <c r="E30" s="20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</row>
    <row r="31" spans="1:5" s="16" customFormat="1" ht="12.75">
      <c r="A31" s="10">
        <f t="shared" si="1"/>
        <v>101.89999999999999</v>
      </c>
      <c r="B31" s="10" t="s">
        <v>12</v>
      </c>
      <c r="C31" s="17" t="s">
        <v>42</v>
      </c>
      <c r="D31" s="10" t="s">
        <v>43</v>
      </c>
      <c r="E31" s="18">
        <v>1.8</v>
      </c>
    </row>
    <row r="32" spans="1:7" s="16" customFormat="1" ht="25.5">
      <c r="A32" s="10">
        <f t="shared" si="1"/>
        <v>103.69999999999999</v>
      </c>
      <c r="B32" s="10" t="s">
        <v>12</v>
      </c>
      <c r="C32" s="17" t="s">
        <v>44</v>
      </c>
      <c r="D32" s="10" t="s">
        <v>45</v>
      </c>
      <c r="E32" s="18">
        <v>8.9</v>
      </c>
      <c r="F32" s="21"/>
      <c r="G32" s="21"/>
    </row>
    <row r="33" spans="1:7" s="16" customFormat="1" ht="25.5">
      <c r="A33" s="10">
        <f t="shared" si="1"/>
        <v>112.6</v>
      </c>
      <c r="B33" s="10" t="s">
        <v>9</v>
      </c>
      <c r="C33" s="17" t="s">
        <v>46</v>
      </c>
      <c r="D33" s="10" t="s">
        <v>43</v>
      </c>
      <c r="E33" s="18">
        <v>3.1</v>
      </c>
      <c r="F33" s="21"/>
      <c r="G33" s="21"/>
    </row>
    <row r="34" spans="1:7" s="16" customFormat="1" ht="25.5">
      <c r="A34" s="10">
        <f t="shared" si="1"/>
        <v>115.69999999999999</v>
      </c>
      <c r="B34" s="10" t="s">
        <v>47</v>
      </c>
      <c r="C34" s="17" t="s">
        <v>48</v>
      </c>
      <c r="D34" s="10" t="s">
        <v>43</v>
      </c>
      <c r="E34" s="18">
        <v>8.7</v>
      </c>
      <c r="F34" s="21"/>
      <c r="G34" s="21"/>
    </row>
    <row r="35" spans="1:7" s="16" customFormat="1" ht="12.75">
      <c r="A35" s="10">
        <f t="shared" si="1"/>
        <v>124.39999999999999</v>
      </c>
      <c r="B35" s="10" t="s">
        <v>9</v>
      </c>
      <c r="C35" s="17" t="s">
        <v>49</v>
      </c>
      <c r="D35" s="10" t="s">
        <v>14</v>
      </c>
      <c r="E35" s="18">
        <v>0.1</v>
      </c>
      <c r="F35" s="21"/>
      <c r="G35" s="21"/>
    </row>
    <row r="36" spans="1:7" s="16" customFormat="1" ht="12.75">
      <c r="A36" s="10">
        <f t="shared" si="1"/>
        <v>124.49999999999999</v>
      </c>
      <c r="B36" s="10" t="s">
        <v>12</v>
      </c>
      <c r="C36" s="17" t="s">
        <v>50</v>
      </c>
      <c r="D36" s="10" t="s">
        <v>43</v>
      </c>
      <c r="E36" s="18">
        <v>0.2</v>
      </c>
      <c r="F36" s="21"/>
      <c r="G36" s="21"/>
    </row>
    <row r="37" spans="1:7" s="16" customFormat="1" ht="15" customHeight="1">
      <c r="A37" s="10">
        <f t="shared" si="1"/>
        <v>124.69999999999999</v>
      </c>
      <c r="B37" s="22"/>
      <c r="C37" s="9" t="s">
        <v>51</v>
      </c>
      <c r="D37" s="10"/>
      <c r="E37" s="22"/>
      <c r="F37" s="21"/>
      <c r="G37" s="21"/>
    </row>
    <row r="38" spans="1:7" s="16" customFormat="1" ht="12.75">
      <c r="A38" s="10">
        <f t="shared" si="1"/>
        <v>124.69999999999999</v>
      </c>
      <c r="B38" s="10" t="s">
        <v>52</v>
      </c>
      <c r="C38" s="17" t="s">
        <v>53</v>
      </c>
      <c r="D38" s="10" t="s">
        <v>11</v>
      </c>
      <c r="E38" s="18">
        <v>0.2</v>
      </c>
      <c r="F38" s="21"/>
      <c r="G38" s="21"/>
    </row>
    <row r="39" spans="1:7" s="16" customFormat="1" ht="12.75">
      <c r="A39" s="10">
        <f t="shared" si="1"/>
        <v>124.89999999999999</v>
      </c>
      <c r="B39" s="10" t="s">
        <v>9</v>
      </c>
      <c r="C39" s="17" t="s">
        <v>54</v>
      </c>
      <c r="D39" s="10" t="s">
        <v>11</v>
      </c>
      <c r="E39" s="18">
        <v>1.4</v>
      </c>
      <c r="F39" s="21"/>
      <c r="G39" s="21"/>
    </row>
    <row r="40" spans="1:5" s="16" customFormat="1" ht="16.5" customHeight="1">
      <c r="A40" s="10">
        <f t="shared" si="1"/>
        <v>126.3</v>
      </c>
      <c r="B40" s="10" t="s">
        <v>9</v>
      </c>
      <c r="C40" s="17" t="s">
        <v>55</v>
      </c>
      <c r="D40" s="10" t="s">
        <v>56</v>
      </c>
      <c r="E40" s="23">
        <v>20.7</v>
      </c>
    </row>
    <row r="41" spans="1:5" s="16" customFormat="1" ht="16.5" customHeight="1">
      <c r="A41" s="10">
        <f t="shared" si="1"/>
        <v>147</v>
      </c>
      <c r="B41" s="10" t="s">
        <v>16</v>
      </c>
      <c r="C41" s="17" t="s">
        <v>57</v>
      </c>
      <c r="D41" s="10" t="s">
        <v>56</v>
      </c>
      <c r="E41" s="23">
        <v>0.6000000000000001</v>
      </c>
    </row>
    <row r="42" spans="1:5" s="16" customFormat="1" ht="24.75" customHeight="1">
      <c r="A42" s="10">
        <f t="shared" si="1"/>
        <v>147.6</v>
      </c>
      <c r="B42" s="10" t="s">
        <v>33</v>
      </c>
      <c r="C42" s="17" t="s">
        <v>58</v>
      </c>
      <c r="D42" s="10" t="s">
        <v>56</v>
      </c>
      <c r="E42" s="23">
        <v>3</v>
      </c>
    </row>
    <row r="43" spans="1:5" s="16" customFormat="1" ht="16.5" customHeight="1">
      <c r="A43" s="10">
        <f t="shared" si="1"/>
        <v>150.6</v>
      </c>
      <c r="B43" s="10" t="s">
        <v>16</v>
      </c>
      <c r="C43" s="17" t="s">
        <v>59</v>
      </c>
      <c r="D43" s="10" t="s">
        <v>60</v>
      </c>
      <c r="E43" s="23">
        <v>0.9</v>
      </c>
    </row>
    <row r="44" spans="1:5" s="16" customFormat="1" ht="33" customHeight="1">
      <c r="A44" s="10">
        <f t="shared" si="1"/>
        <v>151.5</v>
      </c>
      <c r="B44" s="10" t="s">
        <v>9</v>
      </c>
      <c r="C44" s="17" t="s">
        <v>61</v>
      </c>
      <c r="D44" s="10" t="s">
        <v>45</v>
      </c>
      <c r="E44" s="23">
        <v>7.3</v>
      </c>
    </row>
    <row r="45" spans="1:5" s="16" customFormat="1" ht="16.5" customHeight="1">
      <c r="A45" s="10">
        <f t="shared" si="1"/>
        <v>158.8</v>
      </c>
      <c r="B45" s="10" t="s">
        <v>12</v>
      </c>
      <c r="C45" s="17" t="s">
        <v>62</v>
      </c>
      <c r="D45" s="10" t="s">
        <v>56</v>
      </c>
      <c r="E45" s="23">
        <v>1</v>
      </c>
    </row>
    <row r="46" spans="1:5" s="16" customFormat="1" ht="16.5" customHeight="1">
      <c r="A46" s="10">
        <f t="shared" si="1"/>
        <v>159.8</v>
      </c>
      <c r="B46" s="10" t="s">
        <v>47</v>
      </c>
      <c r="C46" s="17" t="s">
        <v>63</v>
      </c>
      <c r="D46" s="10" t="s">
        <v>45</v>
      </c>
      <c r="E46" s="23">
        <v>1.3</v>
      </c>
    </row>
    <row r="47" spans="1:5" s="16" customFormat="1" ht="22.5" customHeight="1">
      <c r="A47" s="10">
        <f t="shared" si="1"/>
        <v>161.10000000000002</v>
      </c>
      <c r="B47" s="10" t="s">
        <v>47</v>
      </c>
      <c r="C47" s="17" t="s">
        <v>64</v>
      </c>
      <c r="D47" s="10" t="s">
        <v>43</v>
      </c>
      <c r="E47" s="23">
        <v>1.1</v>
      </c>
    </row>
    <row r="48" spans="1:5" s="16" customFormat="1" ht="15.75" customHeight="1">
      <c r="A48" s="10">
        <f t="shared" si="1"/>
        <v>162.20000000000002</v>
      </c>
      <c r="B48" s="10" t="s">
        <v>16</v>
      </c>
      <c r="C48" s="17" t="s">
        <v>65</v>
      </c>
      <c r="D48" s="10" t="s">
        <v>56</v>
      </c>
      <c r="E48" s="23">
        <v>3</v>
      </c>
    </row>
    <row r="49" spans="1:5" s="16" customFormat="1" ht="15.75" customHeight="1">
      <c r="A49" s="10">
        <f t="shared" si="1"/>
        <v>165.20000000000002</v>
      </c>
      <c r="B49" s="10" t="s">
        <v>9</v>
      </c>
      <c r="C49" s="17" t="s">
        <v>66</v>
      </c>
      <c r="D49" s="10" t="s">
        <v>43</v>
      </c>
      <c r="E49" s="23">
        <v>6.4</v>
      </c>
    </row>
    <row r="50" spans="1:5" s="16" customFormat="1" ht="15.75" customHeight="1">
      <c r="A50" s="10">
        <f t="shared" si="1"/>
        <v>171.60000000000002</v>
      </c>
      <c r="B50" s="10" t="s">
        <v>12</v>
      </c>
      <c r="C50" s="17" t="s">
        <v>67</v>
      </c>
      <c r="D50" s="10" t="s">
        <v>56</v>
      </c>
      <c r="E50" s="23">
        <v>3.3</v>
      </c>
    </row>
    <row r="51" spans="1:5" s="16" customFormat="1" ht="15.75" customHeight="1">
      <c r="A51" s="10">
        <f t="shared" si="1"/>
        <v>174.90000000000003</v>
      </c>
      <c r="B51" s="10" t="s">
        <v>9</v>
      </c>
      <c r="C51" s="17" t="s">
        <v>68</v>
      </c>
      <c r="D51" s="10" t="s">
        <v>43</v>
      </c>
      <c r="E51" s="23">
        <v>0.8</v>
      </c>
    </row>
    <row r="52" spans="1:5" s="16" customFormat="1" ht="15.75" customHeight="1">
      <c r="A52" s="10">
        <f t="shared" si="1"/>
        <v>175.70000000000005</v>
      </c>
      <c r="B52" s="10" t="s">
        <v>12</v>
      </c>
      <c r="C52" s="17" t="s">
        <v>69</v>
      </c>
      <c r="D52" s="10" t="s">
        <v>56</v>
      </c>
      <c r="E52" s="23">
        <v>1.9</v>
      </c>
    </row>
    <row r="53" spans="1:5" s="16" customFormat="1" ht="15.75" customHeight="1">
      <c r="A53" s="10">
        <f t="shared" si="1"/>
        <v>177.60000000000005</v>
      </c>
      <c r="B53" s="10" t="s">
        <v>12</v>
      </c>
      <c r="C53" s="17" t="s">
        <v>70</v>
      </c>
      <c r="D53" s="10" t="s">
        <v>56</v>
      </c>
      <c r="E53" s="23">
        <v>9.7</v>
      </c>
    </row>
    <row r="54" spans="1:5" s="16" customFormat="1" ht="15.75" customHeight="1">
      <c r="A54" s="10">
        <f t="shared" si="1"/>
        <v>187.30000000000004</v>
      </c>
      <c r="B54" s="10" t="s">
        <v>9</v>
      </c>
      <c r="C54" s="17" t="s">
        <v>71</v>
      </c>
      <c r="D54" s="10" t="s">
        <v>43</v>
      </c>
      <c r="E54" s="23">
        <v>1.7000000000000002</v>
      </c>
    </row>
    <row r="55" spans="1:5" s="16" customFormat="1" ht="33" customHeight="1">
      <c r="A55" s="10">
        <f t="shared" si="1"/>
        <v>189.00000000000003</v>
      </c>
      <c r="B55" s="10" t="s">
        <v>47</v>
      </c>
      <c r="C55" s="17" t="s">
        <v>72</v>
      </c>
      <c r="D55" s="10" t="s">
        <v>56</v>
      </c>
      <c r="E55" s="23">
        <v>2.8</v>
      </c>
    </row>
    <row r="56" spans="1:5" s="16" customFormat="1" ht="15.75" customHeight="1">
      <c r="A56" s="10">
        <f t="shared" si="1"/>
        <v>191.80000000000004</v>
      </c>
      <c r="B56" s="10" t="s">
        <v>12</v>
      </c>
      <c r="C56" s="17" t="s">
        <v>73</v>
      </c>
      <c r="D56" s="10" t="s">
        <v>11</v>
      </c>
      <c r="E56" s="23">
        <v>0.2</v>
      </c>
    </row>
    <row r="57" spans="1:5" s="16" customFormat="1" ht="15.75" customHeight="1">
      <c r="A57" s="10">
        <f t="shared" si="1"/>
        <v>192.00000000000003</v>
      </c>
      <c r="B57" s="10" t="s">
        <v>9</v>
      </c>
      <c r="C57" s="17" t="s">
        <v>74</v>
      </c>
      <c r="D57" s="10" t="s">
        <v>75</v>
      </c>
      <c r="E57" s="23">
        <v>1.4</v>
      </c>
    </row>
    <row r="58" spans="1:5" s="16" customFormat="1" ht="15.75" customHeight="1">
      <c r="A58" s="10">
        <f t="shared" si="1"/>
        <v>193.40000000000003</v>
      </c>
      <c r="B58" s="10" t="s">
        <v>9</v>
      </c>
      <c r="C58" s="17" t="s">
        <v>76</v>
      </c>
      <c r="D58" s="10" t="s">
        <v>43</v>
      </c>
      <c r="E58" s="23">
        <v>0.1</v>
      </c>
    </row>
    <row r="59" spans="1:5" s="16" customFormat="1" ht="24.75" customHeight="1">
      <c r="A59" s="10">
        <f t="shared" si="1"/>
        <v>193.50000000000003</v>
      </c>
      <c r="B59" s="10" t="s">
        <v>12</v>
      </c>
      <c r="C59" s="17" t="s">
        <v>77</v>
      </c>
      <c r="D59" s="10" t="s">
        <v>56</v>
      </c>
      <c r="E59" s="23">
        <v>1.3</v>
      </c>
    </row>
    <row r="60" spans="1:5" s="16" customFormat="1" ht="15.75" customHeight="1">
      <c r="A60" s="10">
        <f t="shared" si="1"/>
        <v>194.80000000000004</v>
      </c>
      <c r="B60" s="10"/>
      <c r="C60" s="19" t="s">
        <v>78</v>
      </c>
      <c r="D60" s="10"/>
      <c r="E60" s="23"/>
    </row>
    <row r="61" spans="1:5" s="16" customFormat="1" ht="15.75" customHeight="1">
      <c r="A61" s="10">
        <f t="shared" si="1"/>
        <v>194.80000000000004</v>
      </c>
      <c r="B61" s="10" t="s">
        <v>47</v>
      </c>
      <c r="C61" s="17" t="s">
        <v>79</v>
      </c>
      <c r="D61" s="10" t="s">
        <v>56</v>
      </c>
      <c r="E61" s="23">
        <v>1.7000000000000002</v>
      </c>
    </row>
    <row r="62" spans="1:5" s="16" customFormat="1" ht="15.75" customHeight="1">
      <c r="A62" s="10">
        <f t="shared" si="1"/>
        <v>196.50000000000003</v>
      </c>
      <c r="B62" s="10" t="s">
        <v>9</v>
      </c>
      <c r="C62" s="17" t="s">
        <v>80</v>
      </c>
      <c r="D62" s="10" t="s">
        <v>43</v>
      </c>
      <c r="E62" s="23">
        <v>3.8</v>
      </c>
    </row>
    <row r="63" spans="1:5" s="16" customFormat="1" ht="15.75" customHeight="1">
      <c r="A63" s="10">
        <f t="shared" si="1"/>
        <v>200.30000000000004</v>
      </c>
      <c r="B63" s="10" t="s">
        <v>12</v>
      </c>
      <c r="C63" s="17" t="s">
        <v>81</v>
      </c>
      <c r="D63" s="10" t="s">
        <v>56</v>
      </c>
      <c r="E63" s="23">
        <v>0.1</v>
      </c>
    </row>
    <row r="64" spans="1:5" s="16" customFormat="1" ht="30.75" customHeight="1">
      <c r="A64" s="10">
        <f t="shared" si="1"/>
        <v>200.40000000000003</v>
      </c>
      <c r="B64" s="24"/>
      <c r="C64" s="19" t="s">
        <v>82</v>
      </c>
      <c r="D64" s="25"/>
      <c r="E64" s="26"/>
    </row>
    <row r="66" spans="1:6" ht="15" customHeight="1">
      <c r="A66" s="30" t="s">
        <v>83</v>
      </c>
      <c r="B66" s="30"/>
      <c r="C66" s="30"/>
      <c r="D66" s="30"/>
      <c r="E66" s="30"/>
      <c r="F66" s="27"/>
    </row>
    <row r="67" spans="1:6" ht="12.75" customHeight="1">
      <c r="A67" s="31" t="s">
        <v>84</v>
      </c>
      <c r="B67" s="31"/>
      <c r="C67" s="31"/>
      <c r="D67" s="31"/>
      <c r="E67" s="31"/>
      <c r="F67" s="28"/>
    </row>
    <row r="68" spans="1:6" ht="12.75" customHeight="1">
      <c r="A68" s="32" t="s">
        <v>85</v>
      </c>
      <c r="B68" s="32"/>
      <c r="C68" s="32"/>
      <c r="D68" s="32"/>
      <c r="E68" s="32"/>
      <c r="F68" s="29"/>
    </row>
  </sheetData>
  <sheetProtection selectLockedCells="1" selectUnlockedCells="1"/>
  <mergeCells count="3">
    <mergeCell ref="A66:E66"/>
    <mergeCell ref="A67:E67"/>
    <mergeCell ref="A68:E6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