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PBP 2007" sheetId="1" r:id="rId1"/>
  </sheets>
  <definedNames/>
  <calcPr fullCalcOnLoad="1"/>
</workbook>
</file>

<file path=xl/sharedStrings.xml><?xml version="1.0" encoding="utf-8"?>
<sst xmlns="http://schemas.openxmlformats.org/spreadsheetml/2006/main" count="479" uniqueCount="100">
  <si>
    <t>IVAN</t>
  </si>
  <si>
    <t>ANDREWS</t>
  </si>
  <si>
    <t>DEIRDRE</t>
  </si>
  <si>
    <t>ARSCOTT</t>
  </si>
  <si>
    <t>GARY</t>
  </si>
  <si>
    <t>BAKER</t>
  </si>
  <si>
    <t>TRACY</t>
  </si>
  <si>
    <t>BARILL</t>
  </si>
  <si>
    <t>SUSAN</t>
  </si>
  <si>
    <t>BARR</t>
  </si>
  <si>
    <t>JACQUES</t>
  </si>
  <si>
    <t>BILINSKI</t>
  </si>
  <si>
    <t>LEIF</t>
  </si>
  <si>
    <t>BJORSETH</t>
  </si>
  <si>
    <t>KENNETH</t>
  </si>
  <si>
    <t>BONNER</t>
  </si>
  <si>
    <t>BARRY</t>
  </si>
  <si>
    <t>CHASE</t>
  </si>
  <si>
    <t>ERIC</t>
  </si>
  <si>
    <t>FERGUSSON</t>
  </si>
  <si>
    <t>KEITH</t>
  </si>
  <si>
    <t>FESER</t>
  </si>
  <si>
    <t>JAMES</t>
  </si>
  <si>
    <t>FIDLER</t>
  </si>
  <si>
    <t>GRAHAM</t>
  </si>
  <si>
    <t>FISHLOCK</t>
  </si>
  <si>
    <t>FRASER</t>
  </si>
  <si>
    <t>SARAH</t>
  </si>
  <si>
    <t>GALLAZIN</t>
  </si>
  <si>
    <t>DAVID</t>
  </si>
  <si>
    <t>GILLANDERS</t>
  </si>
  <si>
    <t>DARREN</t>
  </si>
  <si>
    <t>INOUYE</t>
  </si>
  <si>
    <t>ROBERT</t>
  </si>
  <si>
    <t>KOEN</t>
  </si>
  <si>
    <t>WIM</t>
  </si>
  <si>
    <t>KOK</t>
  </si>
  <si>
    <t>MANFRED</t>
  </si>
  <si>
    <t>KUCHENMULLER</t>
  </si>
  <si>
    <t>PAUL</t>
  </si>
  <si>
    <t>LAHTI</t>
  </si>
  <si>
    <t>LEPAGE</t>
  </si>
  <si>
    <t>JOHN</t>
  </si>
  <si>
    <t>LITTLE</t>
  </si>
  <si>
    <t>JEFF</t>
  </si>
  <si>
    <t>MUDRAKOFF</t>
  </si>
  <si>
    <t>NICHOL</t>
  </si>
  <si>
    <t>ROSS</t>
  </si>
  <si>
    <t>SIEGFRIED</t>
  </si>
  <si>
    <t>PALME</t>
  </si>
  <si>
    <t>RAYMOND</t>
  </si>
  <si>
    <t>PARKER</t>
  </si>
  <si>
    <t>PATTERSON</t>
  </si>
  <si>
    <t>MIKE</t>
  </si>
  <si>
    <t>POPLAWSKI</t>
  </si>
  <si>
    <t>NIGEL</t>
  </si>
  <si>
    <t>PRESS</t>
  </si>
  <si>
    <t>MICHEL</t>
  </si>
  <si>
    <t>RICHARD</t>
  </si>
  <si>
    <t>NORM</t>
  </si>
  <si>
    <t>ROTTER</t>
  </si>
  <si>
    <t>THAVRON</t>
  </si>
  <si>
    <t>SANDQUIST</t>
  </si>
  <si>
    <t>CLYDE</t>
  </si>
  <si>
    <t>SCOLLAN</t>
  </si>
  <si>
    <t>KAREN</t>
  </si>
  <si>
    <t>SMITH</t>
  </si>
  <si>
    <t>PETER</t>
  </si>
  <si>
    <t>STARY</t>
  </si>
  <si>
    <t>GREG</t>
  </si>
  <si>
    <t>TODD</t>
  </si>
  <si>
    <t>JENNIFER</t>
  </si>
  <si>
    <t>WATSON</t>
  </si>
  <si>
    <t>BRIAN</t>
  </si>
  <si>
    <t>WESTERBERG</t>
  </si>
  <si>
    <t>PATRICK</t>
  </si>
  <si>
    <t>WRIGHT</t>
  </si>
  <si>
    <t>DNS</t>
  </si>
  <si>
    <t>not posted</t>
  </si>
  <si>
    <t>Tinteniac (364.5km)</t>
  </si>
  <si>
    <t>Fougeres (310km)</t>
  </si>
  <si>
    <t>Villaines (222km)</t>
  </si>
  <si>
    <t>St.Quentin (0km)</t>
  </si>
  <si>
    <t>Loudeac (449.5km)</t>
  </si>
  <si>
    <t>Carhaix (525.5km)</t>
  </si>
  <si>
    <t>Brest (614.5km)</t>
  </si>
  <si>
    <t>Carhaix (697km)</t>
  </si>
  <si>
    <t>Loudeac (773km)</t>
  </si>
  <si>
    <t>Tinteniac (858km)</t>
  </si>
  <si>
    <t>Fougeres (912.5km)</t>
  </si>
  <si>
    <t>Villaines (1000.5km)</t>
  </si>
  <si>
    <t>Mortagne (1082.5km)</t>
  </si>
  <si>
    <t>Dreux (1156.5km)</t>
  </si>
  <si>
    <t>St.Quentin (1225km)</t>
  </si>
  <si>
    <t>Ttl.Time</t>
  </si>
  <si>
    <t>Stg.Time</t>
  </si>
  <si>
    <t>Time</t>
  </si>
  <si>
    <t>DNF</t>
  </si>
  <si>
    <t>RON</t>
  </si>
  <si>
    <t>HIMSCHOOT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</si>
</sst>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h:mm;@"/>
    <numFmt numFmtId="174" formatCode="m/d/yy\ h:mm;@"/>
    <numFmt numFmtId="175" formatCode="[$-409]yyyy\,\ mmmm\ dd"/>
    <numFmt numFmtId="176" formatCode="mm:ss.0;@"/>
    <numFmt numFmtId="177" formatCode="[h]:mm:ss;@"/>
    <numFmt numFmtId="178" formatCode="hh:mm:ss;@"/>
    <numFmt numFmtId="179" formatCode="[$-F400]h:mm:ss\ AM/PM"/>
    <numFmt numFmtId="180" formatCode="h:mm:ss;@"/>
    <numFmt numFmtId="181" formatCode="[$-1009]mmmm\ d\,\ 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173" fontId="0" fillId="0" borderId="1" xfId="0" applyNumberFormat="1" applyFill="1" applyBorder="1" applyAlignment="1" applyProtection="1">
      <alignment horizontal="center" vertical="center"/>
      <protection/>
    </xf>
    <xf numFmtId="178" fontId="0" fillId="0" borderId="1" xfId="0" applyNumberFormat="1" applyFill="1" applyBorder="1" applyAlignment="1" applyProtection="1">
      <alignment horizontal="center" vertical="center"/>
      <protection/>
    </xf>
    <xf numFmtId="180" fontId="0" fillId="0" borderId="1" xfId="0" applyNumberForma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/>
      <protection/>
    </xf>
    <xf numFmtId="173" fontId="0" fillId="3" borderId="1" xfId="0" applyNumberFormat="1" applyFill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0" fontId="0" fillId="6" borderId="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0" fillId="0" borderId="0" xfId="0" applyNumberFormat="1" applyAlignment="1" applyProtection="1">
      <alignment horizontal="left"/>
      <protection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 horizontal="center"/>
      <protection/>
    </xf>
    <xf numFmtId="178" fontId="0" fillId="0" borderId="0" xfId="0" applyNumberFormat="1" applyAlignment="1" applyProtection="1">
      <alignment horizontal="center"/>
      <protection/>
    </xf>
    <xf numFmtId="18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74" fontId="0" fillId="4" borderId="1" xfId="0" applyNumberFormat="1" applyFill="1" applyBorder="1" applyAlignment="1" applyProtection="1">
      <alignment horizontal="center"/>
      <protection/>
    </xf>
    <xf numFmtId="174" fontId="0" fillId="7" borderId="1" xfId="0" applyNumberFormat="1" applyFill="1" applyBorder="1" applyAlignment="1" applyProtection="1">
      <alignment horizontal="center"/>
      <protection/>
    </xf>
    <xf numFmtId="173" fontId="0" fillId="6" borderId="1" xfId="0" applyNumberFormat="1" applyFill="1" applyBorder="1" applyAlignment="1" applyProtection="1">
      <alignment horizontal="center" vertical="center"/>
      <protection/>
    </xf>
    <xf numFmtId="173" fontId="0" fillId="2" borderId="1" xfId="0" applyNumberFormat="1" applyFill="1" applyBorder="1" applyAlignment="1" applyProtection="1">
      <alignment horizontal="center" vertical="center"/>
      <protection/>
    </xf>
    <xf numFmtId="174" fontId="0" fillId="2" borderId="1" xfId="0" applyNumberFormat="1" applyFill="1" applyBorder="1" applyAlignment="1" applyProtection="1">
      <alignment horizontal="left"/>
      <protection/>
    </xf>
    <xf numFmtId="177" fontId="0" fillId="2" borderId="1" xfId="0" applyNumberFormat="1" applyFill="1" applyBorder="1" applyAlignment="1" applyProtection="1">
      <alignment horizontal="center" vertical="center"/>
      <protection/>
    </xf>
    <xf numFmtId="173" fontId="0" fillId="2" borderId="1" xfId="0" applyNumberFormat="1" applyFill="1" applyBorder="1" applyAlignment="1" applyProtection="1">
      <alignment horizontal="center"/>
      <protection/>
    </xf>
    <xf numFmtId="177" fontId="0" fillId="2" borderId="1" xfId="0" applyNumberFormat="1" applyFill="1" applyBorder="1" applyAlignment="1" applyProtection="1">
      <alignment horizontal="center"/>
      <protection/>
    </xf>
    <xf numFmtId="174" fontId="0" fillId="6" borderId="1" xfId="0" applyNumberFormat="1" applyFill="1" applyBorder="1" applyAlignment="1" applyProtection="1">
      <alignment horizontal="left"/>
      <protection/>
    </xf>
    <xf numFmtId="174" fontId="0" fillId="2" borderId="1" xfId="0" applyNumberFormat="1" applyFont="1" applyFill="1" applyBorder="1" applyAlignment="1" applyProtection="1">
      <alignment horizontal="left"/>
      <protection/>
    </xf>
    <xf numFmtId="174" fontId="0" fillId="2" borderId="1" xfId="0" applyNumberFormat="1" applyFill="1" applyBorder="1" applyAlignment="1" applyProtection="1">
      <alignment/>
      <protection/>
    </xf>
    <xf numFmtId="177" fontId="0" fillId="6" borderId="1" xfId="0" applyNumberFormat="1" applyFill="1" applyBorder="1" applyAlignment="1" applyProtection="1">
      <alignment horizontal="center" vertical="center"/>
      <protection/>
    </xf>
    <xf numFmtId="173" fontId="0" fillId="6" borderId="1" xfId="0" applyNumberForma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/>
      <protection/>
    </xf>
    <xf numFmtId="0" fontId="0" fillId="5" borderId="1" xfId="0" applyFont="1" applyFill="1" applyBorder="1" applyAlignment="1" applyProtection="1">
      <alignment/>
      <protection/>
    </xf>
    <xf numFmtId="0" fontId="0" fillId="6" borderId="1" xfId="0" applyFont="1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/>
      <protection/>
    </xf>
    <xf numFmtId="174" fontId="0" fillId="5" borderId="1" xfId="0" applyNumberFormat="1" applyFill="1" applyBorder="1" applyAlignment="1" applyProtection="1">
      <alignment horizontal="left"/>
      <protection/>
    </xf>
    <xf numFmtId="173" fontId="0" fillId="5" borderId="1" xfId="0" applyNumberFormat="1" applyFill="1" applyBorder="1" applyAlignment="1" applyProtection="1">
      <alignment horizontal="center" vertical="center"/>
      <protection/>
    </xf>
    <xf numFmtId="177" fontId="0" fillId="5" borderId="1" xfId="0" applyNumberFormat="1" applyFill="1" applyBorder="1" applyAlignment="1" applyProtection="1">
      <alignment horizontal="center" vertical="center"/>
      <protection/>
    </xf>
    <xf numFmtId="177" fontId="0" fillId="6" borderId="1" xfId="0" applyNumberFormat="1" applyFill="1" applyBorder="1" applyAlignment="1" applyProtection="1">
      <alignment horizontal="center"/>
      <protection/>
    </xf>
    <xf numFmtId="177" fontId="0" fillId="5" borderId="1" xfId="0" applyNumberFormat="1" applyFill="1" applyBorder="1" applyAlignment="1" applyProtection="1">
      <alignment horizontal="center"/>
      <protection/>
    </xf>
    <xf numFmtId="173" fontId="0" fillId="5" borderId="1" xfId="0" applyNumberForma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left"/>
      <protection/>
    </xf>
    <xf numFmtId="0" fontId="0" fillId="7" borderId="1" xfId="0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174" fontId="0" fillId="3" borderId="1" xfId="0" applyNumberFormat="1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9"/>
  <sheetViews>
    <sheetView tabSelected="1" workbookViewId="0" topLeftCell="A1">
      <pane xSplit="3" ySplit="2" topLeftCell="AK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M18" sqref="AM18"/>
    </sheetView>
  </sheetViews>
  <sheetFormatPr defaultColWidth="9.140625" defaultRowHeight="12.75"/>
  <cols>
    <col min="1" max="1" width="13.8515625" style="14" bestFit="1" customWidth="1"/>
    <col min="2" max="2" width="16.28125" style="14" bestFit="1" customWidth="1"/>
    <col min="3" max="3" width="5.00390625" style="14" bestFit="1" customWidth="1"/>
    <col min="4" max="4" width="16.140625" style="21" bestFit="1" customWidth="1"/>
    <col min="5" max="5" width="12.28125" style="14" bestFit="1" customWidth="1"/>
    <col min="6" max="6" width="8.421875" style="20" bestFit="1" customWidth="1"/>
    <col min="7" max="7" width="7.57421875" style="20" bestFit="1" customWidth="1"/>
    <col min="8" max="8" width="12.28125" style="21" bestFit="1" customWidth="1"/>
    <col min="9" max="9" width="8.421875" style="20" bestFit="1" customWidth="1"/>
    <col min="10" max="10" width="7.57421875" style="20" bestFit="1" customWidth="1"/>
    <col min="11" max="11" width="12.28125" style="21" bestFit="1" customWidth="1"/>
    <col min="12" max="12" width="8.421875" style="20" bestFit="1" customWidth="1"/>
    <col min="13" max="13" width="8.140625" style="20" bestFit="1" customWidth="1"/>
    <col min="14" max="14" width="12.28125" style="21" bestFit="1" customWidth="1"/>
    <col min="15" max="15" width="8.421875" style="20" bestFit="1" customWidth="1"/>
    <col min="16" max="16" width="8.140625" style="20" bestFit="1" customWidth="1"/>
    <col min="17" max="17" width="12.28125" style="21" bestFit="1" customWidth="1"/>
    <col min="18" max="18" width="8.421875" style="20" bestFit="1" customWidth="1"/>
    <col min="19" max="19" width="8.140625" style="20" bestFit="1" customWidth="1"/>
    <col min="20" max="20" width="12.28125" style="21" bestFit="1" customWidth="1"/>
    <col min="21" max="21" width="8.421875" style="20" bestFit="1" customWidth="1"/>
    <col min="22" max="22" width="8.140625" style="20" bestFit="1" customWidth="1"/>
    <col min="23" max="23" width="12.28125" style="21" bestFit="1" customWidth="1"/>
    <col min="24" max="24" width="8.421875" style="20" bestFit="1" customWidth="1"/>
    <col min="25" max="25" width="8.28125" style="20" customWidth="1"/>
    <col min="26" max="26" width="12.28125" style="21" bestFit="1" customWidth="1"/>
    <col min="27" max="28" width="10.28125" style="20" bestFit="1" customWidth="1"/>
    <col min="29" max="29" width="12.28125" style="21" bestFit="1" customWidth="1"/>
    <col min="30" max="30" width="8.57421875" style="18" bestFit="1" customWidth="1"/>
    <col min="31" max="31" width="10.00390625" style="18" bestFit="1" customWidth="1"/>
    <col min="32" max="32" width="12.28125" style="21" bestFit="1" customWidth="1"/>
    <col min="33" max="33" width="10.28125" style="19" bestFit="1" customWidth="1"/>
    <col min="34" max="34" width="10.00390625" style="19" bestFit="1" customWidth="1"/>
    <col min="35" max="35" width="12.28125" style="21" bestFit="1" customWidth="1"/>
    <col min="36" max="36" width="10.28125" style="19" bestFit="1" customWidth="1"/>
    <col min="37" max="37" width="10.00390625" style="20" bestFit="1" customWidth="1"/>
    <col min="38" max="38" width="12.28125" style="21" bestFit="1" customWidth="1"/>
    <col min="39" max="39" width="10.28125" style="20" bestFit="1" customWidth="1"/>
    <col min="40" max="40" width="8.57421875" style="20" bestFit="1" customWidth="1"/>
    <col min="41" max="41" width="12.57421875" style="21" bestFit="1" customWidth="1"/>
    <col min="42" max="42" width="10.28125" style="20" bestFit="1" customWidth="1"/>
    <col min="43" max="43" width="8.140625" style="20" bestFit="1" customWidth="1"/>
    <col min="44" max="44" width="12.57421875" style="21" bestFit="1" customWidth="1"/>
    <col min="45" max="45" width="8.421875" style="20" bestFit="1" customWidth="1"/>
    <col min="46" max="46" width="8.140625" style="20" bestFit="1" customWidth="1"/>
    <col min="47" max="16384" width="9.140625" style="14" customWidth="1"/>
  </cols>
  <sheetData>
    <row r="1" spans="1:46" s="1" customFormat="1" ht="12.75">
      <c r="A1" s="3"/>
      <c r="B1" s="3"/>
      <c r="C1" s="3"/>
      <c r="D1" s="45" t="s">
        <v>82</v>
      </c>
      <c r="E1" s="47" t="s">
        <v>81</v>
      </c>
      <c r="F1" s="47"/>
      <c r="G1" s="47"/>
      <c r="H1" s="47" t="s">
        <v>80</v>
      </c>
      <c r="I1" s="48"/>
      <c r="J1" s="48"/>
      <c r="K1" s="47" t="s">
        <v>79</v>
      </c>
      <c r="L1" s="48"/>
      <c r="M1" s="48"/>
      <c r="N1" s="47" t="s">
        <v>83</v>
      </c>
      <c r="O1" s="48"/>
      <c r="P1" s="48"/>
      <c r="Q1" s="47" t="s">
        <v>84</v>
      </c>
      <c r="R1" s="48"/>
      <c r="S1" s="48"/>
      <c r="T1" s="47" t="s">
        <v>85</v>
      </c>
      <c r="U1" s="48"/>
      <c r="V1" s="48"/>
      <c r="W1" s="47" t="s">
        <v>86</v>
      </c>
      <c r="X1" s="48"/>
      <c r="Y1" s="48"/>
      <c r="Z1" s="47" t="s">
        <v>87</v>
      </c>
      <c r="AA1" s="48"/>
      <c r="AB1" s="48"/>
      <c r="AC1" s="47" t="s">
        <v>88</v>
      </c>
      <c r="AD1" s="48"/>
      <c r="AE1" s="48"/>
      <c r="AF1" s="47" t="s">
        <v>89</v>
      </c>
      <c r="AG1" s="48"/>
      <c r="AH1" s="48"/>
      <c r="AI1" s="47" t="s">
        <v>90</v>
      </c>
      <c r="AJ1" s="47"/>
      <c r="AK1" s="47"/>
      <c r="AL1" s="47" t="s">
        <v>91</v>
      </c>
      <c r="AM1" s="48"/>
      <c r="AN1" s="48"/>
      <c r="AO1" s="47" t="s">
        <v>92</v>
      </c>
      <c r="AP1" s="48"/>
      <c r="AQ1" s="48"/>
      <c r="AR1" s="47" t="s">
        <v>93</v>
      </c>
      <c r="AS1" s="48"/>
      <c r="AT1" s="48"/>
    </row>
    <row r="2" spans="1:46" s="1" customFormat="1" ht="12.75">
      <c r="A2" s="3"/>
      <c r="B2" s="3"/>
      <c r="C2" s="3"/>
      <c r="D2" s="4" t="s">
        <v>96</v>
      </c>
      <c r="E2" s="5" t="s">
        <v>96</v>
      </c>
      <c r="F2" s="6" t="s">
        <v>95</v>
      </c>
      <c r="G2" s="6" t="s">
        <v>94</v>
      </c>
      <c r="H2" s="4" t="s">
        <v>96</v>
      </c>
      <c r="I2" s="2" t="s">
        <v>95</v>
      </c>
      <c r="J2" s="2" t="s">
        <v>94</v>
      </c>
      <c r="K2" s="4" t="s">
        <v>96</v>
      </c>
      <c r="L2" s="2" t="s">
        <v>95</v>
      </c>
      <c r="M2" s="2" t="s">
        <v>94</v>
      </c>
      <c r="N2" s="4" t="s">
        <v>96</v>
      </c>
      <c r="O2" s="2" t="s">
        <v>95</v>
      </c>
      <c r="P2" s="2" t="s">
        <v>94</v>
      </c>
      <c r="Q2" s="4" t="s">
        <v>96</v>
      </c>
      <c r="R2" s="2" t="s">
        <v>95</v>
      </c>
      <c r="S2" s="2" t="s">
        <v>94</v>
      </c>
      <c r="T2" s="4" t="s">
        <v>96</v>
      </c>
      <c r="U2" s="2" t="s">
        <v>95</v>
      </c>
      <c r="V2" s="2" t="s">
        <v>94</v>
      </c>
      <c r="W2" s="4" t="s">
        <v>96</v>
      </c>
      <c r="X2" s="2" t="s">
        <v>95</v>
      </c>
      <c r="Y2" s="2" t="s">
        <v>94</v>
      </c>
      <c r="Z2" s="4" t="s">
        <v>96</v>
      </c>
      <c r="AA2" s="2" t="s">
        <v>95</v>
      </c>
      <c r="AB2" s="2" t="s">
        <v>94</v>
      </c>
      <c r="AC2" s="4" t="s">
        <v>96</v>
      </c>
      <c r="AD2" s="7" t="s">
        <v>95</v>
      </c>
      <c r="AE2" s="7" t="s">
        <v>94</v>
      </c>
      <c r="AF2" s="4" t="s">
        <v>96</v>
      </c>
      <c r="AG2" s="8" t="s">
        <v>95</v>
      </c>
      <c r="AH2" s="8" t="s">
        <v>94</v>
      </c>
      <c r="AI2" s="4" t="s">
        <v>96</v>
      </c>
      <c r="AJ2" s="8" t="s">
        <v>95</v>
      </c>
      <c r="AK2" s="6" t="s">
        <v>94</v>
      </c>
      <c r="AL2" s="4" t="s">
        <v>96</v>
      </c>
      <c r="AM2" s="2" t="s">
        <v>95</v>
      </c>
      <c r="AN2" s="2" t="s">
        <v>94</v>
      </c>
      <c r="AO2" s="4" t="s">
        <v>96</v>
      </c>
      <c r="AP2" s="2" t="s">
        <v>95</v>
      </c>
      <c r="AQ2" s="2" t="s">
        <v>94</v>
      </c>
      <c r="AR2" s="4" t="s">
        <v>96</v>
      </c>
      <c r="AS2" s="2" t="s">
        <v>95</v>
      </c>
      <c r="AT2" s="2" t="s">
        <v>94</v>
      </c>
    </row>
    <row r="3" spans="1:46" s="1" customFormat="1" ht="12.75">
      <c r="A3" s="9" t="s">
        <v>0</v>
      </c>
      <c r="B3" s="9" t="s">
        <v>1</v>
      </c>
      <c r="C3" s="9">
        <v>3530</v>
      </c>
      <c r="D3" s="26">
        <v>39314.95138888889</v>
      </c>
      <c r="E3" s="26">
        <v>39315.37708333333</v>
      </c>
      <c r="F3" s="25">
        <f>E3-D3</f>
        <v>0.4256944444423425</v>
      </c>
      <c r="G3" s="25">
        <f>E3-D3</f>
        <v>0.4256944444423425</v>
      </c>
      <c r="H3" s="26">
        <v>39315.57986111111</v>
      </c>
      <c r="I3" s="25">
        <f>H3-E3</f>
        <v>0.20277777777664596</v>
      </c>
      <c r="J3" s="25">
        <f>G3+I3</f>
        <v>0.6284722222189885</v>
      </c>
      <c r="K3" s="26">
        <v>39315.7</v>
      </c>
      <c r="L3" s="25">
        <f>K3-H3</f>
        <v>0.12013888888759539</v>
      </c>
      <c r="M3" s="25">
        <f>J3+L3</f>
        <v>0.7486111111065838</v>
      </c>
      <c r="N3" s="26">
        <v>39315.89236111111</v>
      </c>
      <c r="O3" s="25">
        <f>N3-K3</f>
        <v>0.19236111111240461</v>
      </c>
      <c r="P3" s="27">
        <f>M3+O3</f>
        <v>0.9409722222189885</v>
      </c>
      <c r="Q3" s="26">
        <v>39316.388194444444</v>
      </c>
      <c r="R3" s="25">
        <f>Q3-N3</f>
        <v>0.49583333333430346</v>
      </c>
      <c r="S3" s="27">
        <f>P3+R3</f>
        <v>1.436805555553292</v>
      </c>
      <c r="T3" s="26">
        <v>39316.61666666667</v>
      </c>
      <c r="U3" s="25">
        <f>T3-Q3</f>
        <v>0.22847222222480923</v>
      </c>
      <c r="V3" s="27">
        <f>S3+U3</f>
        <v>1.6652777777781012</v>
      </c>
      <c r="W3" s="26">
        <v>39316.92569444444</v>
      </c>
      <c r="X3" s="28">
        <f>W3-T3</f>
        <v>0.3090277777737356</v>
      </c>
      <c r="Y3" s="29">
        <f>V3+X3</f>
        <v>1.9743055555518367</v>
      </c>
      <c r="Z3" s="26">
        <v>39317.1375</v>
      </c>
      <c r="AA3" s="28">
        <f>Z3-W3</f>
        <v>0.21180555555474712</v>
      </c>
      <c r="AB3" s="29">
        <f>Y3+AA3</f>
        <v>2.186111111106584</v>
      </c>
      <c r="AC3" s="26">
        <v>39317.51875</v>
      </c>
      <c r="AD3" s="28">
        <f>AC3-Z3</f>
        <v>0.38125000000582077</v>
      </c>
      <c r="AE3" s="29">
        <f>AB3+AD3</f>
        <v>2.5673611111124046</v>
      </c>
      <c r="AF3" s="26">
        <v>39317.68194444444</v>
      </c>
      <c r="AG3" s="28">
        <f>AF3-AC3</f>
        <v>0.16319444443797693</v>
      </c>
      <c r="AH3" s="29">
        <f>AE3+AG3</f>
        <v>2.7305555555503815</v>
      </c>
      <c r="AI3" s="26">
        <v>39317.9625</v>
      </c>
      <c r="AJ3" s="28">
        <f>AI3-AF3</f>
        <v>0.2805555555605679</v>
      </c>
      <c r="AK3" s="29">
        <f>AH3+AJ3</f>
        <v>3.0111111111109494</v>
      </c>
      <c r="AL3" s="26">
        <v>39318.26875</v>
      </c>
      <c r="AM3" s="28">
        <f>AL3-AI3</f>
        <v>0.3062500000014552</v>
      </c>
      <c r="AN3" s="29">
        <f>AK3+AM3</f>
        <v>3.3173611111124046</v>
      </c>
      <c r="AO3" s="26">
        <v>39318.433333333334</v>
      </c>
      <c r="AP3" s="28">
        <f>AO3-AL3</f>
        <v>0.16458333333139308</v>
      </c>
      <c r="AQ3" s="29">
        <f>AN3+AP3</f>
        <v>3.4819444444437977</v>
      </c>
      <c r="AR3" s="26">
        <v>39318.65347222222</v>
      </c>
      <c r="AS3" s="28">
        <f>AR3-AO3</f>
        <v>0.2201388888861402</v>
      </c>
      <c r="AT3" s="29">
        <f>AQ3+AS3</f>
        <v>3.702083333329938</v>
      </c>
    </row>
    <row r="4" spans="1:46" s="1" customFormat="1" ht="12.75">
      <c r="A4" s="9" t="s">
        <v>2</v>
      </c>
      <c r="B4" s="9" t="s">
        <v>3</v>
      </c>
      <c r="C4" s="9">
        <v>4370</v>
      </c>
      <c r="D4" s="26">
        <v>39314.90972222222</v>
      </c>
      <c r="E4" s="26">
        <v>39315.353472222225</v>
      </c>
      <c r="F4" s="25">
        <f aca="true" t="shared" si="0" ref="F4:F23">E4-D4</f>
        <v>0.44375000000582077</v>
      </c>
      <c r="G4" s="25">
        <f aca="true" t="shared" si="1" ref="G4:G23">E4-D4</f>
        <v>0.44375000000582077</v>
      </c>
      <c r="H4" s="26">
        <v>39315.56319444445</v>
      </c>
      <c r="I4" s="25">
        <f aca="true" t="shared" si="2" ref="I4:I23">H4-E4</f>
        <v>0.20972222222189885</v>
      </c>
      <c r="J4" s="25">
        <f aca="true" t="shared" si="3" ref="J4:J23">G4+I4</f>
        <v>0.6534722222277196</v>
      </c>
      <c r="K4" s="26">
        <v>39315.705555555556</v>
      </c>
      <c r="L4" s="25">
        <f aca="true" t="shared" si="4" ref="L4:L23">K4-H4</f>
        <v>0.14236111110949423</v>
      </c>
      <c r="M4" s="25">
        <f aca="true" t="shared" si="5" ref="M4:M23">J4+L4</f>
        <v>0.7958333333372138</v>
      </c>
      <c r="N4" s="26">
        <v>39315.92916666667</v>
      </c>
      <c r="O4" s="25">
        <f aca="true" t="shared" si="6" ref="O4:O44">N4-K4</f>
        <v>0.22361111111240461</v>
      </c>
      <c r="P4" s="27">
        <f aca="true" t="shared" si="7" ref="P4:P44">M4+O4</f>
        <v>1.0194444444496185</v>
      </c>
      <c r="Q4" s="26">
        <v>39316.34027777778</v>
      </c>
      <c r="R4" s="25">
        <f aca="true" t="shared" si="8" ref="R4:R44">Q4-N4</f>
        <v>0.4111111111124046</v>
      </c>
      <c r="S4" s="27">
        <f aca="true" t="shared" si="9" ref="S4:S44">P4+R4</f>
        <v>1.430555555562023</v>
      </c>
      <c r="T4" s="26">
        <v>39316.56041666667</v>
      </c>
      <c r="U4" s="25">
        <f aca="true" t="shared" si="10" ref="U4:U44">T4-Q4</f>
        <v>0.2201388888861402</v>
      </c>
      <c r="V4" s="27">
        <f aca="true" t="shared" si="11" ref="V4:V44">S4+U4</f>
        <v>1.6506944444481633</v>
      </c>
      <c r="W4" s="26">
        <v>39316.770833333336</v>
      </c>
      <c r="X4" s="28">
        <f aca="true" t="shared" si="12" ref="X4:X44">W4-T4</f>
        <v>0.21041666666860692</v>
      </c>
      <c r="Y4" s="29">
        <f aca="true" t="shared" si="13" ref="Y4:Y44">V4+X4</f>
        <v>1.8611111111167702</v>
      </c>
      <c r="Z4" s="26">
        <v>39316.98125</v>
      </c>
      <c r="AA4" s="28">
        <f aca="true" t="shared" si="14" ref="AA4:AA44">Z4-W4</f>
        <v>0.21041666666133096</v>
      </c>
      <c r="AB4" s="29">
        <f aca="true" t="shared" si="15" ref="AB4:AB44">Y4+AA4</f>
        <v>2.071527777778101</v>
      </c>
      <c r="AC4" s="26">
        <v>39317.45208333333</v>
      </c>
      <c r="AD4" s="28">
        <f aca="true" t="shared" si="16" ref="AD4:AD44">AC4-Z4</f>
        <v>0.47083333333284827</v>
      </c>
      <c r="AE4" s="29">
        <f aca="true" t="shared" si="17" ref="AE4:AE44">AB4+AD4</f>
        <v>2.5423611111109494</v>
      </c>
      <c r="AF4" s="26">
        <v>39317.561111111114</v>
      </c>
      <c r="AG4" s="28">
        <f aca="true" t="shared" si="18" ref="AG4:AG44">AF4-AC4</f>
        <v>0.10902777778392192</v>
      </c>
      <c r="AH4" s="29">
        <f aca="true" t="shared" si="19" ref="AH4:AH44">AE4+AG4</f>
        <v>2.6513888888948713</v>
      </c>
      <c r="AI4" s="49" t="s">
        <v>78</v>
      </c>
      <c r="AJ4" s="50"/>
      <c r="AK4" s="50"/>
      <c r="AL4" s="26">
        <v>39318.01111111111</v>
      </c>
      <c r="AM4" s="10"/>
      <c r="AN4" s="29">
        <f>AL4-AF4+AH4</f>
        <v>3.101388888891961</v>
      </c>
      <c r="AO4" s="26">
        <v>39318.36597222222</v>
      </c>
      <c r="AP4" s="28">
        <f aca="true" t="shared" si="20" ref="AP4:AP44">AO4-AL4</f>
        <v>0.3548611111109494</v>
      </c>
      <c r="AQ4" s="29">
        <f aca="true" t="shared" si="21" ref="AQ4:AQ44">AN4+AP4</f>
        <v>3.4562500000029104</v>
      </c>
      <c r="AR4" s="26">
        <v>39318.55</v>
      </c>
      <c r="AS4" s="28">
        <f>AR4-AO4</f>
        <v>0.18402777778101154</v>
      </c>
      <c r="AT4" s="29">
        <f aca="true" t="shared" si="22" ref="AT4:AT44">AQ4+AS4</f>
        <v>3.640277777783922</v>
      </c>
    </row>
    <row r="5" spans="1:46" s="1" customFormat="1" ht="12.75">
      <c r="A5" s="11" t="s">
        <v>4</v>
      </c>
      <c r="B5" s="11" t="s">
        <v>5</v>
      </c>
      <c r="C5" s="11">
        <v>4369</v>
      </c>
      <c r="D5" s="22" t="s">
        <v>77</v>
      </c>
      <c r="E5" s="22" t="s">
        <v>77</v>
      </c>
      <c r="F5" s="22" t="s">
        <v>77</v>
      </c>
      <c r="G5" s="22" t="s">
        <v>77</v>
      </c>
      <c r="H5" s="22" t="s">
        <v>77</v>
      </c>
      <c r="I5" s="22" t="s">
        <v>77</v>
      </c>
      <c r="J5" s="22" t="s">
        <v>77</v>
      </c>
      <c r="K5" s="22" t="s">
        <v>77</v>
      </c>
      <c r="L5" s="22" t="s">
        <v>77</v>
      </c>
      <c r="M5" s="22" t="s">
        <v>77</v>
      </c>
      <c r="N5" s="22" t="s">
        <v>77</v>
      </c>
      <c r="O5" s="22" t="s">
        <v>77</v>
      </c>
      <c r="P5" s="22" t="s">
        <v>77</v>
      </c>
      <c r="Q5" s="22" t="s">
        <v>77</v>
      </c>
      <c r="R5" s="22" t="s">
        <v>77</v>
      </c>
      <c r="S5" s="22" t="s">
        <v>77</v>
      </c>
      <c r="T5" s="22" t="s">
        <v>77</v>
      </c>
      <c r="U5" s="22" t="s">
        <v>77</v>
      </c>
      <c r="V5" s="22" t="s">
        <v>77</v>
      </c>
      <c r="W5" s="22" t="s">
        <v>77</v>
      </c>
      <c r="X5" s="22" t="s">
        <v>77</v>
      </c>
      <c r="Y5" s="22" t="s">
        <v>77</v>
      </c>
      <c r="Z5" s="22" t="s">
        <v>77</v>
      </c>
      <c r="AA5" s="22" t="s">
        <v>77</v>
      </c>
      <c r="AB5" s="22" t="s">
        <v>77</v>
      </c>
      <c r="AC5" s="22" t="s">
        <v>77</v>
      </c>
      <c r="AD5" s="22" t="s">
        <v>77</v>
      </c>
      <c r="AE5" s="22" t="s">
        <v>77</v>
      </c>
      <c r="AF5" s="22" t="s">
        <v>77</v>
      </c>
      <c r="AG5" s="22" t="s">
        <v>77</v>
      </c>
      <c r="AH5" s="22" t="s">
        <v>77</v>
      </c>
      <c r="AI5" s="22" t="s">
        <v>77</v>
      </c>
      <c r="AJ5" s="22" t="s">
        <v>77</v>
      </c>
      <c r="AK5" s="22" t="s">
        <v>77</v>
      </c>
      <c r="AL5" s="22" t="s">
        <v>77</v>
      </c>
      <c r="AM5" s="22" t="s">
        <v>77</v>
      </c>
      <c r="AN5" s="22" t="s">
        <v>77</v>
      </c>
      <c r="AO5" s="22" t="s">
        <v>77</v>
      </c>
      <c r="AP5" s="22" t="s">
        <v>77</v>
      </c>
      <c r="AQ5" s="22" t="s">
        <v>77</v>
      </c>
      <c r="AR5" s="22" t="s">
        <v>77</v>
      </c>
      <c r="AS5" s="22" t="s">
        <v>77</v>
      </c>
      <c r="AT5" s="22" t="s">
        <v>77</v>
      </c>
    </row>
    <row r="6" spans="1:46" s="1" customFormat="1" ht="12.75">
      <c r="A6" s="9" t="s">
        <v>6</v>
      </c>
      <c r="B6" s="9" t="s">
        <v>7</v>
      </c>
      <c r="C6" s="9">
        <v>4368</v>
      </c>
      <c r="D6" s="26">
        <v>39314.95138888889</v>
      </c>
      <c r="E6" s="26">
        <v>39315.35</v>
      </c>
      <c r="F6" s="25">
        <f t="shared" si="0"/>
        <v>0.39861111110803904</v>
      </c>
      <c r="G6" s="25">
        <f t="shared" si="1"/>
        <v>0.39861111110803904</v>
      </c>
      <c r="H6" s="26">
        <v>39315.55069444444</v>
      </c>
      <c r="I6" s="25">
        <f t="shared" si="2"/>
        <v>0.2006944444437977</v>
      </c>
      <c r="J6" s="25">
        <f t="shared" si="3"/>
        <v>0.5993055555518367</v>
      </c>
      <c r="K6" s="26">
        <v>39315.67986111111</v>
      </c>
      <c r="L6" s="25">
        <f t="shared" si="4"/>
        <v>0.12916666666569654</v>
      </c>
      <c r="M6" s="25">
        <f t="shared" si="5"/>
        <v>0.7284722222175333</v>
      </c>
      <c r="N6" s="26">
        <v>39315.87847222222</v>
      </c>
      <c r="O6" s="25">
        <f t="shared" si="6"/>
        <v>0.19861111111094942</v>
      </c>
      <c r="P6" s="27">
        <f t="shared" si="7"/>
        <v>0.9270833333284827</v>
      </c>
      <c r="Q6" s="26">
        <v>39316.08125</v>
      </c>
      <c r="R6" s="25">
        <f t="shared" si="8"/>
        <v>0.20277777778392192</v>
      </c>
      <c r="S6" s="27">
        <f t="shared" si="9"/>
        <v>1.1298611111124046</v>
      </c>
      <c r="T6" s="26">
        <v>39316.51388888889</v>
      </c>
      <c r="U6" s="25">
        <f t="shared" si="10"/>
        <v>0.4326388888875954</v>
      </c>
      <c r="V6" s="27">
        <f t="shared" si="11"/>
        <v>1.5625</v>
      </c>
      <c r="W6" s="26">
        <v>39316.70416666667</v>
      </c>
      <c r="X6" s="28">
        <f t="shared" si="12"/>
        <v>0.19027777777955635</v>
      </c>
      <c r="Y6" s="29">
        <f t="shared" si="13"/>
        <v>1.7527777777795563</v>
      </c>
      <c r="Z6" s="26">
        <v>39316.89166666667</v>
      </c>
      <c r="AA6" s="28">
        <f t="shared" si="14"/>
        <v>0.1875</v>
      </c>
      <c r="AB6" s="29">
        <f t="shared" si="15"/>
        <v>1.9402777777795563</v>
      </c>
      <c r="AC6" s="26">
        <v>39317.103472222225</v>
      </c>
      <c r="AD6" s="28">
        <f t="shared" si="16"/>
        <v>0.21180555555474712</v>
      </c>
      <c r="AE6" s="29">
        <f t="shared" si="17"/>
        <v>2.1520833333343035</v>
      </c>
      <c r="AF6" s="26">
        <v>39317.25555555556</v>
      </c>
      <c r="AG6" s="28">
        <f t="shared" si="18"/>
        <v>0.15208333333430346</v>
      </c>
      <c r="AH6" s="29">
        <f t="shared" si="19"/>
        <v>2.304166666668607</v>
      </c>
      <c r="AI6" s="26">
        <v>39317.61041666667</v>
      </c>
      <c r="AJ6" s="28">
        <f aca="true" t="shared" si="23" ref="AJ6:AJ44">AI6-AF6</f>
        <v>0.3548611111109494</v>
      </c>
      <c r="AK6" s="29">
        <f aca="true" t="shared" si="24" ref="AK6:AK44">AH6+AJ6</f>
        <v>2.6590277777795563</v>
      </c>
      <c r="AL6" s="26">
        <v>39317.76666666667</v>
      </c>
      <c r="AM6" s="28">
        <f aca="true" t="shared" si="25" ref="AM6:AM44">AL6-AI6</f>
        <v>0.15625</v>
      </c>
      <c r="AN6" s="29">
        <f aca="true" t="shared" si="26" ref="AN6:AN44">AK6+AM6</f>
        <v>2.8152777777795563</v>
      </c>
      <c r="AO6" s="26">
        <v>39317.96944444445</v>
      </c>
      <c r="AP6" s="28">
        <f t="shared" si="20"/>
        <v>0.20277777777664596</v>
      </c>
      <c r="AQ6" s="29">
        <f t="shared" si="21"/>
        <v>3.0180555555562023</v>
      </c>
      <c r="AR6" s="26">
        <v>39318.15833333333</v>
      </c>
      <c r="AS6" s="28">
        <f aca="true" t="shared" si="27" ref="AS6:AS44">AR6-AO6</f>
        <v>0.1888888888861402</v>
      </c>
      <c r="AT6" s="29">
        <f t="shared" si="22"/>
        <v>3.2069444444423425</v>
      </c>
    </row>
    <row r="7" spans="1:46" s="1" customFormat="1" ht="12.75">
      <c r="A7" s="12" t="s">
        <v>8</v>
      </c>
      <c r="B7" s="12" t="s">
        <v>9</v>
      </c>
      <c r="C7" s="12">
        <v>6836</v>
      </c>
      <c r="D7" s="39">
        <v>39315.18402777778</v>
      </c>
      <c r="E7" s="39">
        <v>39315.57777777778</v>
      </c>
      <c r="F7" s="40">
        <f t="shared" si="0"/>
        <v>0.3937499999956344</v>
      </c>
      <c r="G7" s="40">
        <f t="shared" si="1"/>
        <v>0.3937499999956344</v>
      </c>
      <c r="H7" s="39">
        <v>39315.73819444444</v>
      </c>
      <c r="I7" s="40">
        <f t="shared" si="2"/>
        <v>0.16041666666569654</v>
      </c>
      <c r="J7" s="40">
        <f t="shared" si="3"/>
        <v>0.554166666661331</v>
      </c>
      <c r="K7" s="39">
        <v>39315.84444444445</v>
      </c>
      <c r="L7" s="40">
        <f t="shared" si="4"/>
        <v>0.10625000000436557</v>
      </c>
      <c r="M7" s="40">
        <f t="shared" si="5"/>
        <v>0.6604166666656965</v>
      </c>
      <c r="N7" s="39">
        <v>39316.02361111111</v>
      </c>
      <c r="O7" s="40">
        <f t="shared" si="6"/>
        <v>0.17916666666133096</v>
      </c>
      <c r="P7" s="41">
        <f t="shared" si="7"/>
        <v>0.8395833333270275</v>
      </c>
      <c r="Q7" s="39">
        <v>39316.402083333334</v>
      </c>
      <c r="R7" s="40">
        <f t="shared" si="8"/>
        <v>0.3784722222262644</v>
      </c>
      <c r="S7" s="41">
        <f t="shared" si="9"/>
        <v>1.218055555553292</v>
      </c>
      <c r="T7" s="39">
        <v>39316.57777777778</v>
      </c>
      <c r="U7" s="40">
        <f t="shared" si="10"/>
        <v>0.1756944444423425</v>
      </c>
      <c r="V7" s="41">
        <f t="shared" si="11"/>
        <v>1.3937499999956344</v>
      </c>
      <c r="W7" s="39">
        <v>39316.78125</v>
      </c>
      <c r="X7" s="44">
        <f t="shared" si="12"/>
        <v>0.20347222222335404</v>
      </c>
      <c r="Y7" s="43">
        <f t="shared" si="13"/>
        <v>1.5972222222189885</v>
      </c>
      <c r="Z7" s="39">
        <v>39317.21388888889</v>
      </c>
      <c r="AA7" s="44">
        <f t="shared" si="14"/>
        <v>0.4326388888875954</v>
      </c>
      <c r="AB7" s="43">
        <f t="shared" si="15"/>
        <v>2.029861111106584</v>
      </c>
      <c r="AC7" s="39">
        <v>39317.42152777778</v>
      </c>
      <c r="AD7" s="44">
        <f t="shared" si="16"/>
        <v>0.20763888888905058</v>
      </c>
      <c r="AE7" s="43">
        <f t="shared" si="17"/>
        <v>2.2374999999956344</v>
      </c>
      <c r="AF7" s="39">
        <v>39317.55694444444</v>
      </c>
      <c r="AG7" s="44">
        <f t="shared" si="18"/>
        <v>0.13541666666424135</v>
      </c>
      <c r="AH7" s="43">
        <f>AE7+AG7</f>
        <v>2.3729166666598758</v>
      </c>
      <c r="AI7" s="39">
        <v>39317.76111111111</v>
      </c>
      <c r="AJ7" s="44">
        <f>AI7-AF7</f>
        <v>0.2041666666700621</v>
      </c>
      <c r="AK7" s="43">
        <f t="shared" si="24"/>
        <v>2.577083333329938</v>
      </c>
      <c r="AL7" s="39">
        <v>39317.961805555555</v>
      </c>
      <c r="AM7" s="44">
        <f t="shared" si="25"/>
        <v>0.2006944444437977</v>
      </c>
      <c r="AN7" s="43">
        <f t="shared" si="26"/>
        <v>2.7777777777737356</v>
      </c>
      <c r="AO7" s="39">
        <v>39318.40277777778</v>
      </c>
      <c r="AP7" s="44">
        <f t="shared" si="20"/>
        <v>0.4409722222262644</v>
      </c>
      <c r="AQ7" s="43">
        <f t="shared" si="21"/>
        <v>3.21875</v>
      </c>
      <c r="AR7" s="39">
        <v>39318.572222222225</v>
      </c>
      <c r="AS7" s="44">
        <f t="shared" si="27"/>
        <v>0.1694444444437977</v>
      </c>
      <c r="AT7" s="43">
        <f t="shared" si="22"/>
        <v>3.3881944444437977</v>
      </c>
    </row>
    <row r="8" spans="1:46" s="1" customFormat="1" ht="12.75">
      <c r="A8" s="12" t="s">
        <v>10</v>
      </c>
      <c r="B8" s="12" t="s">
        <v>11</v>
      </c>
      <c r="C8" s="12">
        <v>6835</v>
      </c>
      <c r="D8" s="39">
        <v>39315.17847222222</v>
      </c>
      <c r="E8" s="39">
        <v>39315.61944444444</v>
      </c>
      <c r="F8" s="40">
        <f t="shared" si="0"/>
        <v>0.44097222221898846</v>
      </c>
      <c r="G8" s="40">
        <f t="shared" si="1"/>
        <v>0.44097222221898846</v>
      </c>
      <c r="H8" s="39">
        <v>39315.833333333336</v>
      </c>
      <c r="I8" s="40">
        <f t="shared" si="2"/>
        <v>0.21388888889487134</v>
      </c>
      <c r="J8" s="40">
        <f t="shared" si="3"/>
        <v>0.6548611111138598</v>
      </c>
      <c r="K8" s="39">
        <v>39315.94236111111</v>
      </c>
      <c r="L8" s="40">
        <f t="shared" si="4"/>
        <v>0.10902777777664596</v>
      </c>
      <c r="M8" s="40">
        <f t="shared" si="5"/>
        <v>0.7638888888905058</v>
      </c>
      <c r="N8" s="39">
        <v>39316.16805555556</v>
      </c>
      <c r="O8" s="40">
        <f t="shared" si="6"/>
        <v>0.22569444444525288</v>
      </c>
      <c r="P8" s="41">
        <f t="shared" si="7"/>
        <v>0.9895833333357587</v>
      </c>
      <c r="Q8" s="39">
        <v>39316.43194444444</v>
      </c>
      <c r="R8" s="40">
        <f t="shared" si="8"/>
        <v>0.2638888888832298</v>
      </c>
      <c r="S8" s="41">
        <f t="shared" si="9"/>
        <v>1.2534722222189885</v>
      </c>
      <c r="T8" s="39">
        <v>39316.63402777778</v>
      </c>
      <c r="U8" s="40">
        <f t="shared" si="10"/>
        <v>0.20208333333721384</v>
      </c>
      <c r="V8" s="41">
        <f t="shared" si="11"/>
        <v>1.4555555555562023</v>
      </c>
      <c r="W8" s="39">
        <v>39316.88055555556</v>
      </c>
      <c r="X8" s="44">
        <f t="shared" si="12"/>
        <v>0.24652777778101154</v>
      </c>
      <c r="Y8" s="43">
        <f t="shared" si="13"/>
        <v>1.7020833333372138</v>
      </c>
      <c r="Z8" s="39">
        <v>39317.12013888889</v>
      </c>
      <c r="AA8" s="44">
        <f t="shared" si="14"/>
        <v>0.2395833333284827</v>
      </c>
      <c r="AB8" s="43">
        <f t="shared" si="15"/>
        <v>1.9416666666656965</v>
      </c>
      <c r="AC8" s="49" t="s">
        <v>78</v>
      </c>
      <c r="AD8" s="50"/>
      <c r="AE8" s="50"/>
      <c r="AF8" s="39">
        <v>39317.65</v>
      </c>
      <c r="AG8" s="10"/>
      <c r="AH8" s="43">
        <f>AF8-Z8+AB8</f>
        <v>2.4715277777795563</v>
      </c>
      <c r="AI8" s="39">
        <v>39317.87430555555</v>
      </c>
      <c r="AJ8" s="44">
        <f t="shared" si="23"/>
        <v>0.22430555555183673</v>
      </c>
      <c r="AK8" s="43">
        <f t="shared" si="24"/>
        <v>2.695833333331393</v>
      </c>
      <c r="AL8" s="39">
        <v>39318.15347222222</v>
      </c>
      <c r="AM8" s="44">
        <f t="shared" si="25"/>
        <v>0.27916666666715173</v>
      </c>
      <c r="AN8" s="43">
        <f t="shared" si="26"/>
        <v>2.974999999998545</v>
      </c>
      <c r="AO8" s="39">
        <v>39318.42569444444</v>
      </c>
      <c r="AP8" s="44">
        <f t="shared" si="20"/>
        <v>0.27222222222189885</v>
      </c>
      <c r="AQ8" s="43">
        <f t="shared" si="21"/>
        <v>3.2472222222204437</v>
      </c>
      <c r="AR8" s="39">
        <v>39318.589583333334</v>
      </c>
      <c r="AS8" s="44">
        <f t="shared" si="27"/>
        <v>0.16388888889196096</v>
      </c>
      <c r="AT8" s="43">
        <f t="shared" si="22"/>
        <v>3.4111111111124046</v>
      </c>
    </row>
    <row r="9" spans="1:46" s="1" customFormat="1" ht="12.75">
      <c r="A9" s="9" t="s">
        <v>12</v>
      </c>
      <c r="B9" s="9" t="s">
        <v>13</v>
      </c>
      <c r="C9" s="9">
        <v>4367</v>
      </c>
      <c r="D9" s="26">
        <v>39314.95138888889</v>
      </c>
      <c r="E9" s="26">
        <v>39315.399305555555</v>
      </c>
      <c r="F9" s="25">
        <f t="shared" si="0"/>
        <v>0.44791666666424135</v>
      </c>
      <c r="G9" s="25">
        <f t="shared" si="1"/>
        <v>0.44791666666424135</v>
      </c>
      <c r="H9" s="26">
        <v>39315.66388888889</v>
      </c>
      <c r="I9" s="25">
        <f t="shared" si="2"/>
        <v>0.26458333333721384</v>
      </c>
      <c r="J9" s="25">
        <f t="shared" si="3"/>
        <v>0.7125000000014552</v>
      </c>
      <c r="K9" s="26">
        <v>39315.80069444444</v>
      </c>
      <c r="L9" s="25">
        <f t="shared" si="4"/>
        <v>0.13680555555038154</v>
      </c>
      <c r="M9" s="27">
        <f t="shared" si="5"/>
        <v>0.8493055555518367</v>
      </c>
      <c r="N9" s="26">
        <v>39316.02569444444</v>
      </c>
      <c r="O9" s="25">
        <f>N9-K9</f>
        <v>0.2249999999985448</v>
      </c>
      <c r="P9" s="27">
        <f t="shared" si="7"/>
        <v>1.0743055555503815</v>
      </c>
      <c r="Q9" s="26">
        <v>39316.48611111111</v>
      </c>
      <c r="R9" s="25">
        <f t="shared" si="8"/>
        <v>0.4604166666686069</v>
      </c>
      <c r="S9" s="27">
        <f t="shared" si="9"/>
        <v>1.5347222222189885</v>
      </c>
      <c r="T9" s="26">
        <v>39316.71875</v>
      </c>
      <c r="U9" s="25">
        <f t="shared" si="10"/>
        <v>0.23263888889050577</v>
      </c>
      <c r="V9" s="27">
        <f t="shared" si="11"/>
        <v>1.7673611111094942</v>
      </c>
      <c r="W9" s="26">
        <v>39316.99236111111</v>
      </c>
      <c r="X9" s="28">
        <f t="shared" si="12"/>
        <v>0.27361111110803904</v>
      </c>
      <c r="Y9" s="29">
        <f t="shared" si="13"/>
        <v>2.0409722222175333</v>
      </c>
      <c r="Z9" s="26">
        <v>39317.21388888889</v>
      </c>
      <c r="AA9" s="28">
        <f t="shared" si="14"/>
        <v>0.22152777777955635</v>
      </c>
      <c r="AB9" s="29">
        <f t="shared" si="15"/>
        <v>2.2624999999970896</v>
      </c>
      <c r="AC9" s="26">
        <v>39317.55694444444</v>
      </c>
      <c r="AD9" s="28">
        <f t="shared" si="16"/>
        <v>0.3430555555532919</v>
      </c>
      <c r="AE9" s="29">
        <f t="shared" si="17"/>
        <v>2.6055555555503815</v>
      </c>
      <c r="AF9" s="26">
        <v>39317.736805555556</v>
      </c>
      <c r="AG9" s="28">
        <f t="shared" si="18"/>
        <v>0.179861111115315</v>
      </c>
      <c r="AH9" s="29">
        <f t="shared" si="19"/>
        <v>2.7854166666656965</v>
      </c>
      <c r="AI9" s="26">
        <v>39317.98819444444</v>
      </c>
      <c r="AJ9" s="28">
        <f t="shared" si="23"/>
        <v>0.2513888888861402</v>
      </c>
      <c r="AK9" s="29">
        <f t="shared" si="24"/>
        <v>3.0368055555518367</v>
      </c>
      <c r="AL9" s="26">
        <v>39318.29236111111</v>
      </c>
      <c r="AM9" s="28">
        <f t="shared" si="25"/>
        <v>0.3041666666686069</v>
      </c>
      <c r="AN9" s="29">
        <f t="shared" si="26"/>
        <v>3.3409722222204437</v>
      </c>
      <c r="AO9" s="26">
        <v>39318.489583333336</v>
      </c>
      <c r="AP9" s="28">
        <f t="shared" si="20"/>
        <v>0.19722222222480923</v>
      </c>
      <c r="AQ9" s="29">
        <f t="shared" si="21"/>
        <v>3.538194444445253</v>
      </c>
      <c r="AR9" s="26">
        <v>39318.66736111111</v>
      </c>
      <c r="AS9" s="28">
        <f>AR9-AO9</f>
        <v>0.17777777777519077</v>
      </c>
      <c r="AT9" s="29">
        <f t="shared" si="22"/>
        <v>3.7159722222204437</v>
      </c>
    </row>
    <row r="10" spans="1:46" s="1" customFormat="1" ht="12.75">
      <c r="A10" s="13" t="s">
        <v>14</v>
      </c>
      <c r="B10" s="13" t="s">
        <v>15</v>
      </c>
      <c r="C10" s="13">
        <v>1823</v>
      </c>
      <c r="D10" s="30">
        <v>39314.833333333336</v>
      </c>
      <c r="E10" s="30">
        <v>39315.183333333334</v>
      </c>
      <c r="F10" s="24">
        <f t="shared" si="0"/>
        <v>0.3499999999985448</v>
      </c>
      <c r="G10" s="24">
        <f t="shared" si="1"/>
        <v>0.3499999999985448</v>
      </c>
      <c r="H10" s="30">
        <v>39315.35208333333</v>
      </c>
      <c r="I10" s="24">
        <f t="shared" si="2"/>
        <v>0.16874999999708962</v>
      </c>
      <c r="J10" s="24">
        <f t="shared" si="3"/>
        <v>0.5187499999956344</v>
      </c>
      <c r="K10" s="30">
        <v>39315.47361111111</v>
      </c>
      <c r="L10" s="24">
        <f t="shared" si="4"/>
        <v>0.12152777778101154</v>
      </c>
      <c r="M10" s="33">
        <f t="shared" si="5"/>
        <v>0.640277777776646</v>
      </c>
      <c r="N10" s="30">
        <v>39315.62569444445</v>
      </c>
      <c r="O10" s="24">
        <f t="shared" si="6"/>
        <v>0.15208333333430346</v>
      </c>
      <c r="P10" s="33">
        <f t="shared" si="7"/>
        <v>0.7923611111109494</v>
      </c>
      <c r="Q10" s="30">
        <v>39315.816666666666</v>
      </c>
      <c r="R10" s="24">
        <f t="shared" si="8"/>
        <v>0.19097222221898846</v>
      </c>
      <c r="S10" s="33">
        <f t="shared" si="9"/>
        <v>0.9833333333299379</v>
      </c>
      <c r="T10" s="30">
        <v>39316.00763888889</v>
      </c>
      <c r="U10" s="24">
        <f t="shared" si="10"/>
        <v>0.19097222222626442</v>
      </c>
      <c r="V10" s="33">
        <f t="shared" si="11"/>
        <v>1.1743055555562023</v>
      </c>
      <c r="W10" s="30">
        <v>39316.23055555556</v>
      </c>
      <c r="X10" s="34">
        <f t="shared" si="12"/>
        <v>0.22291666666569654</v>
      </c>
      <c r="Y10" s="42">
        <f t="shared" si="13"/>
        <v>1.3972222222218988</v>
      </c>
      <c r="Z10" s="30">
        <v>39316.41388888889</v>
      </c>
      <c r="AA10" s="34">
        <f t="shared" si="14"/>
        <v>0.18333333333430346</v>
      </c>
      <c r="AB10" s="42">
        <f t="shared" si="15"/>
        <v>1.5805555555562023</v>
      </c>
      <c r="AC10" s="30">
        <v>39316.66458333333</v>
      </c>
      <c r="AD10" s="34">
        <f t="shared" si="16"/>
        <v>0.2506944444394321</v>
      </c>
      <c r="AE10" s="42">
        <f t="shared" si="17"/>
        <v>1.8312499999956344</v>
      </c>
      <c r="AF10" s="30">
        <v>39316.774305555555</v>
      </c>
      <c r="AG10" s="34">
        <f t="shared" si="18"/>
        <v>0.10972222222335404</v>
      </c>
      <c r="AH10" s="42">
        <f t="shared" si="19"/>
        <v>1.9409722222189885</v>
      </c>
      <c r="AI10" s="30">
        <v>39316.99722222222</v>
      </c>
      <c r="AJ10" s="34">
        <f t="shared" si="23"/>
        <v>0.22291666666569654</v>
      </c>
      <c r="AK10" s="42">
        <f t="shared" si="24"/>
        <v>2.163888888884685</v>
      </c>
      <c r="AL10" s="30">
        <v>39317.22083333333</v>
      </c>
      <c r="AM10" s="34">
        <f t="shared" si="25"/>
        <v>0.22361111111240461</v>
      </c>
      <c r="AN10" s="42">
        <f t="shared" si="26"/>
        <v>2.3874999999970896</v>
      </c>
      <c r="AO10" s="30">
        <v>39317.47708333333</v>
      </c>
      <c r="AP10" s="34">
        <f t="shared" si="20"/>
        <v>0.2562499999985448</v>
      </c>
      <c r="AQ10" s="42">
        <f t="shared" si="21"/>
        <v>2.6437499999956344</v>
      </c>
      <c r="AR10" s="30">
        <v>39317.71111111111</v>
      </c>
      <c r="AS10" s="34">
        <f t="shared" si="27"/>
        <v>0.23402777777664596</v>
      </c>
      <c r="AT10" s="42">
        <f>AQ10+AS10</f>
        <v>2.8777777777722804</v>
      </c>
    </row>
    <row r="11" spans="1:46" s="1" customFormat="1" ht="12.75">
      <c r="A11" s="9" t="s">
        <v>16</v>
      </c>
      <c r="B11" s="9" t="s">
        <v>17</v>
      </c>
      <c r="C11" s="9">
        <v>4366</v>
      </c>
      <c r="D11" s="26">
        <v>39314.90972222222</v>
      </c>
      <c r="E11" s="26">
        <v>39315.30416666667</v>
      </c>
      <c r="F11" s="25">
        <f t="shared" si="0"/>
        <v>0.39444444444961846</v>
      </c>
      <c r="G11" s="25">
        <f t="shared" si="1"/>
        <v>0.39444444444961846</v>
      </c>
      <c r="H11" s="26">
        <v>39315.493055555555</v>
      </c>
      <c r="I11" s="25">
        <f t="shared" si="2"/>
        <v>0.1888888888861402</v>
      </c>
      <c r="J11" s="25">
        <f t="shared" si="3"/>
        <v>0.5833333333357587</v>
      </c>
      <c r="K11" s="26">
        <v>39315.61875</v>
      </c>
      <c r="L11" s="25">
        <f t="shared" si="4"/>
        <v>0.12569444444670808</v>
      </c>
      <c r="M11" s="27">
        <f t="shared" si="5"/>
        <v>0.7090277777824667</v>
      </c>
      <c r="N11" s="26">
        <v>39315.80902777778</v>
      </c>
      <c r="O11" s="25">
        <f t="shared" si="6"/>
        <v>0.19027777777955635</v>
      </c>
      <c r="P11" s="27">
        <f t="shared" si="7"/>
        <v>0.8993055555620231</v>
      </c>
      <c r="Q11" s="26">
        <v>39316.07708333333</v>
      </c>
      <c r="R11" s="25">
        <f t="shared" si="8"/>
        <v>0.26805555554892635</v>
      </c>
      <c r="S11" s="27">
        <f t="shared" si="9"/>
        <v>1.1673611111109494</v>
      </c>
      <c r="T11" s="26">
        <v>39316.42083333333</v>
      </c>
      <c r="U11" s="25">
        <f t="shared" si="10"/>
        <v>0.34375</v>
      </c>
      <c r="V11" s="27">
        <f t="shared" si="11"/>
        <v>1.5111111111109494</v>
      </c>
      <c r="W11" s="26">
        <v>39316.6125</v>
      </c>
      <c r="X11" s="28">
        <f t="shared" si="12"/>
        <v>0.1916666666729725</v>
      </c>
      <c r="Y11" s="29">
        <f t="shared" si="13"/>
        <v>1.702777777783922</v>
      </c>
      <c r="Z11" s="26">
        <v>39316.808333333334</v>
      </c>
      <c r="AA11" s="28">
        <f t="shared" si="14"/>
        <v>0.19583333333139308</v>
      </c>
      <c r="AB11" s="29">
        <f t="shared" si="15"/>
        <v>1.898611111115315</v>
      </c>
      <c r="AC11" s="26">
        <v>39317.038194444445</v>
      </c>
      <c r="AD11" s="28">
        <f t="shared" si="16"/>
        <v>0.22986111111094942</v>
      </c>
      <c r="AE11" s="29">
        <f t="shared" si="17"/>
        <v>2.1284722222262644</v>
      </c>
      <c r="AF11" s="26">
        <v>39317.35972222222</v>
      </c>
      <c r="AG11" s="28">
        <f t="shared" si="18"/>
        <v>0.32152777777810115</v>
      </c>
      <c r="AH11" s="29">
        <f t="shared" si="19"/>
        <v>2.4500000000043656</v>
      </c>
      <c r="AI11" s="26">
        <v>39317.58472222222</v>
      </c>
      <c r="AJ11" s="28">
        <f t="shared" si="23"/>
        <v>0.2249999999985448</v>
      </c>
      <c r="AK11" s="29">
        <f t="shared" si="24"/>
        <v>2.6750000000029104</v>
      </c>
      <c r="AL11" s="26">
        <v>39317.76597222222</v>
      </c>
      <c r="AM11" s="28">
        <f t="shared" si="25"/>
        <v>0.1812500000014552</v>
      </c>
      <c r="AN11" s="29">
        <f t="shared" si="26"/>
        <v>2.8562500000043656</v>
      </c>
      <c r="AO11" s="26">
        <v>39317.96875</v>
      </c>
      <c r="AP11" s="28">
        <f t="shared" si="20"/>
        <v>0.20277777777664596</v>
      </c>
      <c r="AQ11" s="29">
        <f t="shared" si="21"/>
        <v>3.0590277777810115</v>
      </c>
      <c r="AR11" s="26">
        <v>39318.18263888889</v>
      </c>
      <c r="AS11" s="28">
        <f t="shared" si="27"/>
        <v>0.21388888888759539</v>
      </c>
      <c r="AT11" s="29">
        <f t="shared" si="22"/>
        <v>3.272916666668607</v>
      </c>
    </row>
    <row r="12" spans="1:46" s="1" customFormat="1" ht="12.75">
      <c r="A12" s="13" t="s">
        <v>18</v>
      </c>
      <c r="B12" s="13" t="s">
        <v>19</v>
      </c>
      <c r="C12" s="13">
        <v>1822</v>
      </c>
      <c r="D12" s="30">
        <v>39314.854166666664</v>
      </c>
      <c r="E12" s="30">
        <v>39315.19375</v>
      </c>
      <c r="F12" s="24">
        <f t="shared" si="0"/>
        <v>0.33958333333430346</v>
      </c>
      <c r="G12" s="24">
        <f t="shared" si="1"/>
        <v>0.33958333333430346</v>
      </c>
      <c r="H12" s="30">
        <v>39315.36736111111</v>
      </c>
      <c r="I12" s="24">
        <f t="shared" si="2"/>
        <v>0.17361111110949423</v>
      </c>
      <c r="J12" s="24">
        <f t="shared" si="3"/>
        <v>0.5131944444437977</v>
      </c>
      <c r="K12" s="30">
        <v>39315.486805555556</v>
      </c>
      <c r="L12" s="24">
        <f t="shared" si="4"/>
        <v>0.11944444444816327</v>
      </c>
      <c r="M12" s="33">
        <f t="shared" si="5"/>
        <v>0.632638888891961</v>
      </c>
      <c r="N12" s="30">
        <v>39315.666666666664</v>
      </c>
      <c r="O12" s="24">
        <f t="shared" si="6"/>
        <v>0.17986111110803904</v>
      </c>
      <c r="P12" s="33">
        <f t="shared" si="7"/>
        <v>0.8125</v>
      </c>
      <c r="Q12" s="30">
        <v>39315.847916666666</v>
      </c>
      <c r="R12" s="24">
        <f t="shared" si="8"/>
        <v>0.1812500000014552</v>
      </c>
      <c r="S12" s="33">
        <f t="shared" si="9"/>
        <v>0.9937500000014552</v>
      </c>
      <c r="T12" s="30">
        <v>39316.07013888889</v>
      </c>
      <c r="U12" s="24">
        <f t="shared" si="10"/>
        <v>0.22222222222626442</v>
      </c>
      <c r="V12" s="33">
        <f t="shared" si="11"/>
        <v>1.2159722222277196</v>
      </c>
      <c r="W12" s="30">
        <v>39316.41527777778</v>
      </c>
      <c r="X12" s="34">
        <f t="shared" si="12"/>
        <v>0.3451388888861402</v>
      </c>
      <c r="Y12" s="42">
        <f t="shared" si="13"/>
        <v>1.5611111111138598</v>
      </c>
      <c r="Z12" s="30">
        <v>39316.59027777778</v>
      </c>
      <c r="AA12" s="34">
        <f t="shared" si="14"/>
        <v>0.17500000000291038</v>
      </c>
      <c r="AB12" s="42">
        <f t="shared" si="15"/>
        <v>1.7361111111167702</v>
      </c>
      <c r="AC12" s="30">
        <v>39316.777083333334</v>
      </c>
      <c r="AD12" s="34">
        <f t="shared" si="16"/>
        <v>0.18680555555329192</v>
      </c>
      <c r="AE12" s="42">
        <f t="shared" si="17"/>
        <v>1.9229166666700621</v>
      </c>
      <c r="AF12" s="30">
        <v>39316.910416666666</v>
      </c>
      <c r="AG12" s="34">
        <f t="shared" si="18"/>
        <v>0.13333333333139308</v>
      </c>
      <c r="AH12" s="42">
        <f t="shared" si="19"/>
        <v>2.056250000001455</v>
      </c>
      <c r="AI12" s="30">
        <v>39317.145833333336</v>
      </c>
      <c r="AJ12" s="34">
        <f t="shared" si="23"/>
        <v>0.2354166666700621</v>
      </c>
      <c r="AK12" s="42">
        <f t="shared" si="24"/>
        <v>2.2916666666715173</v>
      </c>
      <c r="AL12" s="30">
        <v>39317.40555555555</v>
      </c>
      <c r="AM12" s="34">
        <f t="shared" si="25"/>
        <v>0.25972222221753327</v>
      </c>
      <c r="AN12" s="42">
        <f t="shared" si="26"/>
        <v>2.5513888888890506</v>
      </c>
      <c r="AO12" s="30">
        <v>39317.59861111111</v>
      </c>
      <c r="AP12" s="34">
        <f>AO12-AL12</f>
        <v>0.1930555555591127</v>
      </c>
      <c r="AQ12" s="42">
        <f t="shared" si="21"/>
        <v>2.7444444444481633</v>
      </c>
      <c r="AR12" s="30">
        <v>39317.779861111114</v>
      </c>
      <c r="AS12" s="34">
        <f t="shared" si="27"/>
        <v>0.1812500000014552</v>
      </c>
      <c r="AT12" s="42">
        <f t="shared" si="22"/>
        <v>2.9256944444496185</v>
      </c>
    </row>
    <row r="13" spans="1:46" s="1" customFormat="1" ht="12.75">
      <c r="A13" s="9" t="s">
        <v>20</v>
      </c>
      <c r="B13" s="9" t="s">
        <v>21</v>
      </c>
      <c r="C13" s="9">
        <v>3529</v>
      </c>
      <c r="D13" s="31">
        <v>39314.96527777778</v>
      </c>
      <c r="E13" s="26">
        <v>39315.495833333334</v>
      </c>
      <c r="F13" s="25">
        <f t="shared" si="0"/>
        <v>0.5305555555532919</v>
      </c>
      <c r="G13" s="25">
        <f t="shared" si="1"/>
        <v>0.5305555555532919</v>
      </c>
      <c r="H13" s="26">
        <v>39315.73333333333</v>
      </c>
      <c r="I13" s="25">
        <f t="shared" si="2"/>
        <v>0.23749999999563443</v>
      </c>
      <c r="J13" s="25">
        <f t="shared" si="3"/>
        <v>0.7680555555489263</v>
      </c>
      <c r="K13" s="26">
        <v>39315.916666666664</v>
      </c>
      <c r="L13" s="25">
        <f t="shared" si="4"/>
        <v>0.18333333333430346</v>
      </c>
      <c r="M13" s="27">
        <f t="shared" si="5"/>
        <v>0.9513888888832298</v>
      </c>
      <c r="N13" s="23" t="s">
        <v>97</v>
      </c>
      <c r="O13" s="23" t="s">
        <v>97</v>
      </c>
      <c r="P13" s="23" t="s">
        <v>97</v>
      </c>
      <c r="Q13" s="23" t="s">
        <v>97</v>
      </c>
      <c r="R13" s="23" t="s">
        <v>97</v>
      </c>
      <c r="S13" s="23" t="s">
        <v>97</v>
      </c>
      <c r="T13" s="23" t="s">
        <v>97</v>
      </c>
      <c r="U13" s="23" t="s">
        <v>97</v>
      </c>
      <c r="V13" s="23" t="s">
        <v>97</v>
      </c>
      <c r="W13" s="23" t="s">
        <v>97</v>
      </c>
      <c r="X13" s="23" t="s">
        <v>97</v>
      </c>
      <c r="Y13" s="23" t="s">
        <v>97</v>
      </c>
      <c r="Z13" s="23" t="s">
        <v>97</v>
      </c>
      <c r="AA13" s="23" t="s">
        <v>97</v>
      </c>
      <c r="AB13" s="23" t="s">
        <v>97</v>
      </c>
      <c r="AC13" s="23" t="s">
        <v>97</v>
      </c>
      <c r="AD13" s="23" t="s">
        <v>97</v>
      </c>
      <c r="AE13" s="23" t="s">
        <v>97</v>
      </c>
      <c r="AF13" s="23" t="s">
        <v>97</v>
      </c>
      <c r="AG13" s="23" t="s">
        <v>97</v>
      </c>
      <c r="AH13" s="23" t="s">
        <v>97</v>
      </c>
      <c r="AI13" s="23" t="s">
        <v>97</v>
      </c>
      <c r="AJ13" s="23" t="s">
        <v>97</v>
      </c>
      <c r="AK13" s="23" t="s">
        <v>97</v>
      </c>
      <c r="AL13" s="23" t="s">
        <v>97</v>
      </c>
      <c r="AM13" s="23" t="s">
        <v>97</v>
      </c>
      <c r="AN13" s="23" t="s">
        <v>97</v>
      </c>
      <c r="AO13" s="23" t="s">
        <v>97</v>
      </c>
      <c r="AP13" s="23" t="s">
        <v>97</v>
      </c>
      <c r="AQ13" s="23" t="s">
        <v>97</v>
      </c>
      <c r="AR13" s="23" t="s">
        <v>97</v>
      </c>
      <c r="AS13" s="23" t="s">
        <v>97</v>
      </c>
      <c r="AT13" s="23" t="s">
        <v>97</v>
      </c>
    </row>
    <row r="14" spans="1:46" s="1" customFormat="1" ht="12.75">
      <c r="A14" s="12" t="s">
        <v>22</v>
      </c>
      <c r="B14" s="12" t="s">
        <v>23</v>
      </c>
      <c r="C14" s="12">
        <v>6834</v>
      </c>
      <c r="D14" s="39">
        <v>39315.18402777778</v>
      </c>
      <c r="E14" s="39">
        <v>39315.63611111111</v>
      </c>
      <c r="F14" s="40">
        <f t="shared" si="0"/>
        <v>0.4520833333299379</v>
      </c>
      <c r="G14" s="40">
        <f t="shared" si="1"/>
        <v>0.4520833333299379</v>
      </c>
      <c r="H14" s="39">
        <v>39315.83611111111</v>
      </c>
      <c r="I14" s="40">
        <f t="shared" si="2"/>
        <v>0.19999999999708962</v>
      </c>
      <c r="J14" s="40">
        <f t="shared" si="3"/>
        <v>0.6520833333270275</v>
      </c>
      <c r="K14" s="39">
        <v>39315.972916666666</v>
      </c>
      <c r="L14" s="40">
        <f t="shared" si="4"/>
        <v>0.1368055555576575</v>
      </c>
      <c r="M14" s="41">
        <f t="shared" si="5"/>
        <v>0.788888888884685</v>
      </c>
      <c r="N14" s="39">
        <v>39316.19861111111</v>
      </c>
      <c r="O14" s="40">
        <f t="shared" si="6"/>
        <v>0.22569444444525288</v>
      </c>
      <c r="P14" s="41">
        <f t="shared" si="7"/>
        <v>1.0145833333299379</v>
      </c>
      <c r="Q14" s="39">
        <v>39316.425</v>
      </c>
      <c r="R14" s="40">
        <f t="shared" si="8"/>
        <v>0.22638888889196096</v>
      </c>
      <c r="S14" s="41">
        <f t="shared" si="9"/>
        <v>1.2409722222218988</v>
      </c>
      <c r="T14" s="39">
        <v>39316.63333333333</v>
      </c>
      <c r="U14" s="40">
        <f t="shared" si="10"/>
        <v>0.2083333333284827</v>
      </c>
      <c r="V14" s="41">
        <f t="shared" si="11"/>
        <v>1.4493055555503815</v>
      </c>
      <c r="W14" s="39">
        <v>39316.85833333333</v>
      </c>
      <c r="X14" s="44">
        <f t="shared" si="12"/>
        <v>0.2249999999985448</v>
      </c>
      <c r="Y14" s="43">
        <f t="shared" si="13"/>
        <v>1.6743055555489263</v>
      </c>
      <c r="Z14" s="39">
        <v>39317.11597222222</v>
      </c>
      <c r="AA14" s="44">
        <f t="shared" si="14"/>
        <v>0.25763888889196096</v>
      </c>
      <c r="AB14" s="43">
        <f t="shared" si="15"/>
        <v>1.9319444444408873</v>
      </c>
      <c r="AC14" s="39">
        <v>39317.41875</v>
      </c>
      <c r="AD14" s="44">
        <f t="shared" si="16"/>
        <v>0.30277777777519077</v>
      </c>
      <c r="AE14" s="43">
        <f t="shared" si="17"/>
        <v>2.234722222216078</v>
      </c>
      <c r="AF14" s="39">
        <v>39317.55972222222</v>
      </c>
      <c r="AG14" s="44">
        <f t="shared" si="18"/>
        <v>0.14097222222335404</v>
      </c>
      <c r="AH14" s="43">
        <f t="shared" si="19"/>
        <v>2.375694444439432</v>
      </c>
      <c r="AI14" s="39">
        <v>39317.80694444444</v>
      </c>
      <c r="AJ14" s="44">
        <f t="shared" si="23"/>
        <v>0.24722222222044365</v>
      </c>
      <c r="AK14" s="43">
        <f t="shared" si="24"/>
        <v>2.6229166666598758</v>
      </c>
      <c r="AL14" s="39">
        <v>39318.09305555555</v>
      </c>
      <c r="AM14" s="44">
        <f t="shared" si="25"/>
        <v>0.2861111111124046</v>
      </c>
      <c r="AN14" s="43">
        <f t="shared" si="26"/>
        <v>2.9090277777722804</v>
      </c>
      <c r="AO14" s="39">
        <v>39318.35763888889</v>
      </c>
      <c r="AP14" s="44">
        <f t="shared" si="20"/>
        <v>0.26458333333721384</v>
      </c>
      <c r="AQ14" s="43">
        <f t="shared" si="21"/>
        <v>3.1736111111094942</v>
      </c>
      <c r="AR14" s="39">
        <v>39318.50902777778</v>
      </c>
      <c r="AS14" s="44">
        <f t="shared" si="27"/>
        <v>0.15138888888759539</v>
      </c>
      <c r="AT14" s="43">
        <f t="shared" si="22"/>
        <v>3.3249999999970896</v>
      </c>
    </row>
    <row r="15" spans="1:46" s="1" customFormat="1" ht="12.75">
      <c r="A15" s="13" t="s">
        <v>24</v>
      </c>
      <c r="B15" s="13" t="s">
        <v>25</v>
      </c>
      <c r="C15" s="13">
        <v>1821</v>
      </c>
      <c r="D15" s="30">
        <v>39314.854166666664</v>
      </c>
      <c r="E15" s="49" t="s">
        <v>78</v>
      </c>
      <c r="F15" s="50"/>
      <c r="G15" s="50"/>
      <c r="H15" s="30">
        <v>39315.433333333334</v>
      </c>
      <c r="I15" s="10"/>
      <c r="J15" s="24">
        <f>H15-D15</f>
        <v>0.5791666666700621</v>
      </c>
      <c r="K15" s="30">
        <v>39315.56736111111</v>
      </c>
      <c r="L15" s="24">
        <f t="shared" si="4"/>
        <v>0.13402777777810115</v>
      </c>
      <c r="M15" s="33">
        <f t="shared" si="5"/>
        <v>0.7131944444481633</v>
      </c>
      <c r="N15" s="30">
        <v>39315.785416666666</v>
      </c>
      <c r="O15" s="24">
        <f t="shared" si="6"/>
        <v>0.21805555555329192</v>
      </c>
      <c r="P15" s="33">
        <f t="shared" si="7"/>
        <v>0.9312500000014552</v>
      </c>
      <c r="Q15" s="30">
        <v>39316.03055555555</v>
      </c>
      <c r="R15" s="24">
        <f t="shared" si="8"/>
        <v>0.24513888888759539</v>
      </c>
      <c r="S15" s="33">
        <f t="shared" si="9"/>
        <v>1.1763888888890506</v>
      </c>
      <c r="T15" s="30">
        <v>39316.38611111111</v>
      </c>
      <c r="U15" s="24">
        <f t="shared" si="10"/>
        <v>0.3555555555576575</v>
      </c>
      <c r="V15" s="33">
        <f t="shared" si="11"/>
        <v>1.531944444446708</v>
      </c>
      <c r="W15" s="30">
        <v>39316.61944444444</v>
      </c>
      <c r="X15" s="34">
        <f t="shared" si="12"/>
        <v>0.2333333333299379</v>
      </c>
      <c r="Y15" s="42">
        <f t="shared" si="13"/>
        <v>1.765277777776646</v>
      </c>
      <c r="Z15" s="30">
        <v>39316.80694444444</v>
      </c>
      <c r="AA15" s="34">
        <f t="shared" si="14"/>
        <v>0.1875</v>
      </c>
      <c r="AB15" s="42">
        <f t="shared" si="15"/>
        <v>1.952777777776646</v>
      </c>
      <c r="AC15" s="30">
        <v>39317.04652777778</v>
      </c>
      <c r="AD15" s="34">
        <f t="shared" si="16"/>
        <v>0.23958333333575865</v>
      </c>
      <c r="AE15" s="42">
        <f t="shared" si="17"/>
        <v>2.1923611111124046</v>
      </c>
      <c r="AF15" s="30">
        <v>39317.20972222222</v>
      </c>
      <c r="AG15" s="34">
        <f t="shared" si="18"/>
        <v>0.16319444444525288</v>
      </c>
      <c r="AH15" s="42">
        <f t="shared" si="19"/>
        <v>2.3555555555576575</v>
      </c>
      <c r="AI15" s="49" t="s">
        <v>78</v>
      </c>
      <c r="AJ15" s="50"/>
      <c r="AK15" s="50"/>
      <c r="AL15" s="30">
        <v>39317.722916666666</v>
      </c>
      <c r="AM15" s="10"/>
      <c r="AN15" s="42">
        <f>AL15-AF15+AH15</f>
        <v>2.868750000001455</v>
      </c>
      <c r="AO15" s="30">
        <v>39317.964583333334</v>
      </c>
      <c r="AP15" s="34">
        <f t="shared" si="20"/>
        <v>0.24166666666860692</v>
      </c>
      <c r="AQ15" s="42">
        <f t="shared" si="21"/>
        <v>3.110416666670062</v>
      </c>
      <c r="AR15" s="30">
        <v>39318.18263888889</v>
      </c>
      <c r="AS15" s="34">
        <f t="shared" si="27"/>
        <v>0.21805555555329192</v>
      </c>
      <c r="AT15" s="42">
        <f t="shared" si="22"/>
        <v>3.328472222223354</v>
      </c>
    </row>
    <row r="16" spans="1:46" s="1" customFormat="1" ht="12.75">
      <c r="A16" s="13" t="s">
        <v>20</v>
      </c>
      <c r="B16" s="13" t="s">
        <v>26</v>
      </c>
      <c r="C16" s="13">
        <v>1820</v>
      </c>
      <c r="D16" s="30">
        <v>39314.833333333336</v>
      </c>
      <c r="E16" s="30">
        <v>39315.123611111114</v>
      </c>
      <c r="F16" s="24">
        <f t="shared" si="0"/>
        <v>0.29027777777810115</v>
      </c>
      <c r="G16" s="24">
        <f t="shared" si="1"/>
        <v>0.29027777777810115</v>
      </c>
      <c r="H16" s="30">
        <v>39315.25486111111</v>
      </c>
      <c r="I16" s="24">
        <f t="shared" si="2"/>
        <v>0.1312499999985448</v>
      </c>
      <c r="J16" s="24">
        <f t="shared" si="3"/>
        <v>0.42152777777664596</v>
      </c>
      <c r="K16" s="30">
        <v>39315.34097222222</v>
      </c>
      <c r="L16" s="24">
        <f t="shared" si="4"/>
        <v>0.08611111110803904</v>
      </c>
      <c r="M16" s="33">
        <f t="shared" si="5"/>
        <v>0.507638888884685</v>
      </c>
      <c r="N16" s="30">
        <v>39315.48611111111</v>
      </c>
      <c r="O16" s="24">
        <f t="shared" si="6"/>
        <v>0.14513888888905058</v>
      </c>
      <c r="P16" s="33">
        <f t="shared" si="7"/>
        <v>0.6527777777737356</v>
      </c>
      <c r="Q16" s="30">
        <v>39315.677777777775</v>
      </c>
      <c r="R16" s="24">
        <f t="shared" si="8"/>
        <v>0.19166666666569654</v>
      </c>
      <c r="S16" s="33">
        <f t="shared" si="9"/>
        <v>0.8444444444394321</v>
      </c>
      <c r="T16" s="30">
        <v>39315.86666666667</v>
      </c>
      <c r="U16" s="24">
        <f t="shared" si="10"/>
        <v>0.18888888889341615</v>
      </c>
      <c r="V16" s="33">
        <f t="shared" si="11"/>
        <v>1.0333333333328483</v>
      </c>
      <c r="W16" s="30">
        <v>39316.06180555555</v>
      </c>
      <c r="X16" s="34">
        <f t="shared" si="12"/>
        <v>0.195138888884685</v>
      </c>
      <c r="Y16" s="42">
        <f>V16+X16</f>
        <v>1.2284722222175333</v>
      </c>
      <c r="Z16" s="30">
        <v>39316.24444444444</v>
      </c>
      <c r="AA16" s="34">
        <f t="shared" si="14"/>
        <v>0.18263888888759539</v>
      </c>
      <c r="AB16" s="42">
        <f t="shared" si="15"/>
        <v>1.4111111111051287</v>
      </c>
      <c r="AC16" s="30">
        <v>39316.479166666664</v>
      </c>
      <c r="AD16" s="34">
        <f t="shared" si="16"/>
        <v>0.23472222222335404</v>
      </c>
      <c r="AE16" s="42">
        <f t="shared" si="17"/>
        <v>1.6458333333284827</v>
      </c>
      <c r="AF16" s="30">
        <v>39316.63611111111</v>
      </c>
      <c r="AG16" s="34">
        <f t="shared" si="18"/>
        <v>0.15694444444670808</v>
      </c>
      <c r="AH16" s="42">
        <f t="shared" si="19"/>
        <v>1.8027777777751908</v>
      </c>
      <c r="AI16" s="30">
        <v>39316.89027777778</v>
      </c>
      <c r="AJ16" s="34">
        <f t="shared" si="23"/>
        <v>0.25416666666569654</v>
      </c>
      <c r="AK16" s="42">
        <f t="shared" si="24"/>
        <v>2.0569444444408873</v>
      </c>
      <c r="AL16" s="30">
        <v>39317.12291666667</v>
      </c>
      <c r="AM16" s="34">
        <f t="shared" si="25"/>
        <v>0.23263888889050577</v>
      </c>
      <c r="AN16" s="42">
        <f t="shared" si="26"/>
        <v>2.289583333331393</v>
      </c>
      <c r="AO16" s="30">
        <v>39317.3625</v>
      </c>
      <c r="AP16" s="34">
        <f t="shared" si="20"/>
        <v>0.23958333333575865</v>
      </c>
      <c r="AQ16" s="42">
        <f t="shared" si="21"/>
        <v>2.5291666666671517</v>
      </c>
      <c r="AR16" s="30">
        <v>39317.552083333336</v>
      </c>
      <c r="AS16" s="34">
        <f t="shared" si="27"/>
        <v>0.18958333333284827</v>
      </c>
      <c r="AT16" s="42">
        <f t="shared" si="22"/>
        <v>2.71875</v>
      </c>
    </row>
    <row r="17" spans="1:46" s="1" customFormat="1" ht="12.75">
      <c r="A17" s="9" t="s">
        <v>27</v>
      </c>
      <c r="B17" s="9" t="s">
        <v>28</v>
      </c>
      <c r="C17" s="9">
        <v>4365</v>
      </c>
      <c r="D17" s="26">
        <v>39314.90972222222</v>
      </c>
      <c r="E17" s="26">
        <v>39315.381944444445</v>
      </c>
      <c r="F17" s="25">
        <f t="shared" si="0"/>
        <v>0.4722222222262644</v>
      </c>
      <c r="G17" s="25">
        <f t="shared" si="1"/>
        <v>0.4722222222262644</v>
      </c>
      <c r="H17" s="26">
        <v>39315.62777777778</v>
      </c>
      <c r="I17" s="25">
        <f t="shared" si="2"/>
        <v>0.24583333333430346</v>
      </c>
      <c r="J17" s="25">
        <f t="shared" si="3"/>
        <v>0.7180555555605679</v>
      </c>
      <c r="K17" s="26">
        <v>39315.79583333333</v>
      </c>
      <c r="L17" s="25">
        <f t="shared" si="4"/>
        <v>0.16805555555038154</v>
      </c>
      <c r="M17" s="27">
        <f t="shared" si="5"/>
        <v>0.8861111111109494</v>
      </c>
      <c r="N17" s="26">
        <v>39316.01527777778</v>
      </c>
      <c r="O17" s="25">
        <f t="shared" si="6"/>
        <v>0.21944444444670808</v>
      </c>
      <c r="P17" s="27">
        <f t="shared" si="7"/>
        <v>1.1055555555576575</v>
      </c>
      <c r="Q17" s="26">
        <v>39316.342361111114</v>
      </c>
      <c r="R17" s="25">
        <f t="shared" si="8"/>
        <v>0.32708333333721384</v>
      </c>
      <c r="S17" s="27">
        <f t="shared" si="9"/>
        <v>1.4326388888948713</v>
      </c>
      <c r="T17" s="26">
        <v>39316.58611111111</v>
      </c>
      <c r="U17" s="25">
        <f t="shared" si="10"/>
        <v>0.24374999999417923</v>
      </c>
      <c r="V17" s="27">
        <f t="shared" si="11"/>
        <v>1.6763888888890506</v>
      </c>
      <c r="W17" s="26">
        <v>39316.84375</v>
      </c>
      <c r="X17" s="28">
        <f t="shared" si="12"/>
        <v>0.25763888889196096</v>
      </c>
      <c r="Y17" s="29">
        <f t="shared" si="13"/>
        <v>1.9340277777810115</v>
      </c>
      <c r="Z17" s="26">
        <v>39317.114583333336</v>
      </c>
      <c r="AA17" s="28">
        <f t="shared" si="14"/>
        <v>0.27083333333575865</v>
      </c>
      <c r="AB17" s="29">
        <f t="shared" si="15"/>
        <v>2.20486111111677</v>
      </c>
      <c r="AC17" s="26">
        <v>39317.46527777778</v>
      </c>
      <c r="AD17" s="28">
        <f t="shared" si="16"/>
        <v>0.3506944444452529</v>
      </c>
      <c r="AE17" s="29">
        <f t="shared" si="17"/>
        <v>2.555555555562023</v>
      </c>
      <c r="AF17" s="26">
        <v>39317.645833333336</v>
      </c>
      <c r="AG17" s="28">
        <f t="shared" si="18"/>
        <v>0.18055555555474712</v>
      </c>
      <c r="AH17" s="29">
        <f t="shared" si="19"/>
        <v>2.73611111111677</v>
      </c>
      <c r="AI17" s="26">
        <v>39317.92083333333</v>
      </c>
      <c r="AJ17" s="28">
        <f t="shared" si="23"/>
        <v>0.27499999999417923</v>
      </c>
      <c r="AK17" s="29">
        <f t="shared" si="24"/>
        <v>3.0111111111109494</v>
      </c>
      <c r="AL17" s="23" t="s">
        <v>97</v>
      </c>
      <c r="AM17" s="23" t="s">
        <v>97</v>
      </c>
      <c r="AN17" s="23" t="s">
        <v>97</v>
      </c>
      <c r="AO17" s="23" t="s">
        <v>97</v>
      </c>
      <c r="AP17" s="23" t="s">
        <v>97</v>
      </c>
      <c r="AQ17" s="23" t="s">
        <v>97</v>
      </c>
      <c r="AR17" s="23" t="s">
        <v>97</v>
      </c>
      <c r="AS17" s="23" t="s">
        <v>97</v>
      </c>
      <c r="AT17" s="23" t="s">
        <v>97</v>
      </c>
    </row>
    <row r="18" spans="1:46" s="1" customFormat="1" ht="12.75">
      <c r="A18" s="9" t="s">
        <v>29</v>
      </c>
      <c r="B18" s="9" t="s">
        <v>30</v>
      </c>
      <c r="C18" s="9">
        <v>4364</v>
      </c>
      <c r="D18" s="26">
        <v>39314.95138888889</v>
      </c>
      <c r="E18" s="26">
        <v>39315.404861111114</v>
      </c>
      <c r="F18" s="25">
        <f t="shared" si="0"/>
        <v>0.45347222222335404</v>
      </c>
      <c r="G18" s="25">
        <f t="shared" si="1"/>
        <v>0.45347222222335404</v>
      </c>
      <c r="H18" s="26">
        <v>39315.59930555556</v>
      </c>
      <c r="I18" s="25">
        <f t="shared" si="2"/>
        <v>0.19444444444525288</v>
      </c>
      <c r="J18" s="25">
        <f t="shared" si="3"/>
        <v>0.6479166666686069</v>
      </c>
      <c r="K18" s="26">
        <v>39315.763194444444</v>
      </c>
      <c r="L18" s="25">
        <f t="shared" si="4"/>
        <v>0.163888888884685</v>
      </c>
      <c r="M18" s="27">
        <f t="shared" si="5"/>
        <v>0.8118055555532919</v>
      </c>
      <c r="N18" s="26">
        <v>39315.995833333334</v>
      </c>
      <c r="O18" s="25">
        <f t="shared" si="6"/>
        <v>0.23263888889050577</v>
      </c>
      <c r="P18" s="27">
        <f t="shared" si="7"/>
        <v>1.0444444444437977</v>
      </c>
      <c r="Q18" s="26">
        <v>39316.38402777778</v>
      </c>
      <c r="R18" s="25">
        <f t="shared" si="8"/>
        <v>0.3881944444437977</v>
      </c>
      <c r="S18" s="27">
        <f t="shared" si="9"/>
        <v>1.4326388888875954</v>
      </c>
      <c r="T18" s="26">
        <v>39316.60972222222</v>
      </c>
      <c r="U18" s="25">
        <f t="shared" si="10"/>
        <v>0.22569444444525288</v>
      </c>
      <c r="V18" s="27">
        <f t="shared" si="11"/>
        <v>1.6583333333328483</v>
      </c>
      <c r="W18" s="26">
        <v>39316.85972222222</v>
      </c>
      <c r="X18" s="28">
        <f t="shared" si="12"/>
        <v>0.25</v>
      </c>
      <c r="Y18" s="29">
        <f t="shared" si="13"/>
        <v>1.9083333333328483</v>
      </c>
      <c r="Z18" s="23" t="s">
        <v>97</v>
      </c>
      <c r="AA18" s="23" t="s">
        <v>97</v>
      </c>
      <c r="AB18" s="23" t="s">
        <v>97</v>
      </c>
      <c r="AC18" s="23" t="s">
        <v>97</v>
      </c>
      <c r="AD18" s="23" t="s">
        <v>97</v>
      </c>
      <c r="AE18" s="23" t="s">
        <v>97</v>
      </c>
      <c r="AF18" s="23" t="s">
        <v>97</v>
      </c>
      <c r="AG18" s="23" t="s">
        <v>97</v>
      </c>
      <c r="AH18" s="23" t="s">
        <v>97</v>
      </c>
      <c r="AI18" s="23" t="s">
        <v>97</v>
      </c>
      <c r="AJ18" s="23" t="s">
        <v>97</v>
      </c>
      <c r="AK18" s="23" t="s">
        <v>97</v>
      </c>
      <c r="AL18" s="23" t="s">
        <v>97</v>
      </c>
      <c r="AM18" s="23" t="s">
        <v>97</v>
      </c>
      <c r="AN18" s="23" t="s">
        <v>97</v>
      </c>
      <c r="AO18" s="23" t="s">
        <v>97</v>
      </c>
      <c r="AP18" s="23" t="s">
        <v>97</v>
      </c>
      <c r="AQ18" s="23" t="s">
        <v>97</v>
      </c>
      <c r="AR18" s="23" t="s">
        <v>97</v>
      </c>
      <c r="AS18" s="23" t="s">
        <v>97</v>
      </c>
      <c r="AT18" s="23" t="s">
        <v>97</v>
      </c>
    </row>
    <row r="19" spans="1:46" s="1" customFormat="1" ht="12.75">
      <c r="A19" s="9" t="s">
        <v>98</v>
      </c>
      <c r="B19" s="9" t="s">
        <v>99</v>
      </c>
      <c r="C19" s="9">
        <v>4774</v>
      </c>
      <c r="D19" s="26">
        <v>39314.95138888889</v>
      </c>
      <c r="E19" s="32">
        <v>39315.41875</v>
      </c>
      <c r="F19" s="25">
        <f>E19-D19</f>
        <v>0.46736111110658385</v>
      </c>
      <c r="G19" s="25">
        <f>E19-D19</f>
        <v>0.46736111110658385</v>
      </c>
      <c r="H19" s="26">
        <v>39315.64027777778</v>
      </c>
      <c r="I19" s="25">
        <f>H19-E19</f>
        <v>0.22152777777955635</v>
      </c>
      <c r="J19" s="25">
        <f>G19+I19</f>
        <v>0.6888888888861402</v>
      </c>
      <c r="K19" s="26">
        <v>39315.791666666664</v>
      </c>
      <c r="L19" s="25">
        <f>K19-H19</f>
        <v>0.15138888888759539</v>
      </c>
      <c r="M19" s="27">
        <f>J19+L19</f>
        <v>0.8402777777737356</v>
      </c>
      <c r="N19" s="26">
        <v>39316.01527777778</v>
      </c>
      <c r="O19" s="25">
        <f>N19-K19</f>
        <v>0.22361111111240461</v>
      </c>
      <c r="P19" s="27">
        <f>M19+O19</f>
        <v>1.0638888888861402</v>
      </c>
      <c r="Q19" s="26">
        <v>39316.30486111111</v>
      </c>
      <c r="R19" s="25">
        <f>Q19-N19</f>
        <v>0.2895833333313931</v>
      </c>
      <c r="S19" s="27">
        <f>P19+R19</f>
        <v>1.3534722222175333</v>
      </c>
      <c r="T19" s="26">
        <v>39316.63055555556</v>
      </c>
      <c r="U19" s="25">
        <f>T19-Q19</f>
        <v>0.32569444445107365</v>
      </c>
      <c r="V19" s="27">
        <f>S19+U19</f>
        <v>1.679166666668607</v>
      </c>
      <c r="W19" s="26">
        <v>39316.895833333336</v>
      </c>
      <c r="X19" s="28">
        <f>W19-T19</f>
        <v>0.26527777777664596</v>
      </c>
      <c r="Y19" s="29">
        <f>V19+X19</f>
        <v>1.9444444444452529</v>
      </c>
      <c r="Z19" s="26">
        <v>39317.229166666664</v>
      </c>
      <c r="AA19" s="28">
        <f>Z19-W19</f>
        <v>0.3333333333284827</v>
      </c>
      <c r="AB19" s="29">
        <f>Y19+AA19</f>
        <v>2.2777777777737356</v>
      </c>
      <c r="AC19" s="26">
        <v>39317.509722222225</v>
      </c>
      <c r="AD19" s="28">
        <f>AC19-Z19</f>
        <v>0.2805555555605679</v>
      </c>
      <c r="AE19" s="29">
        <f>AB19+AD19</f>
        <v>2.5583333333343035</v>
      </c>
      <c r="AF19" s="26">
        <v>39317.69513888889</v>
      </c>
      <c r="AG19" s="28">
        <f>AF19-AC19</f>
        <v>0.18541666666715173</v>
      </c>
      <c r="AH19" s="29">
        <f>AE19+AG19</f>
        <v>2.743750000001455</v>
      </c>
      <c r="AI19" s="26">
        <v>39317.96319444444</v>
      </c>
      <c r="AJ19" s="28">
        <f>AI19-AF19</f>
        <v>0.26805555554892635</v>
      </c>
      <c r="AK19" s="29">
        <f>AH19+AJ19</f>
        <v>3.0118055555503815</v>
      </c>
      <c r="AL19" s="26">
        <v>39318.3</v>
      </c>
      <c r="AM19" s="28">
        <f>AL19-AI19</f>
        <v>0.3368055555620231</v>
      </c>
      <c r="AN19" s="29">
        <f>AK19+AM19</f>
        <v>3.3486111111124046</v>
      </c>
      <c r="AO19" s="26">
        <v>39318.53333333333</v>
      </c>
      <c r="AP19" s="28">
        <f>AO19-AL19</f>
        <v>0.2333333333299379</v>
      </c>
      <c r="AQ19" s="29">
        <f>AN19+AP19</f>
        <v>3.5819444444423425</v>
      </c>
      <c r="AR19" s="26">
        <v>39318.70486111111</v>
      </c>
      <c r="AS19" s="28">
        <f>AR19-AO19</f>
        <v>0.17152777777664596</v>
      </c>
      <c r="AT19" s="29">
        <f>AQ19+AS19</f>
        <v>3.7534722222189885</v>
      </c>
    </row>
    <row r="20" spans="1:46" s="1" customFormat="1" ht="12.75">
      <c r="A20" s="9" t="s">
        <v>31</v>
      </c>
      <c r="B20" s="9" t="s">
        <v>32</v>
      </c>
      <c r="C20" s="9">
        <v>4363</v>
      </c>
      <c r="D20" s="26">
        <v>39314.95138888889</v>
      </c>
      <c r="E20" s="26">
        <v>39315.35902777778</v>
      </c>
      <c r="F20" s="25">
        <f t="shared" si="0"/>
        <v>0.4076388888861402</v>
      </c>
      <c r="G20" s="25">
        <f t="shared" si="1"/>
        <v>0.4076388888861402</v>
      </c>
      <c r="H20" s="26">
        <v>39315.54791666667</v>
      </c>
      <c r="I20" s="25">
        <f t="shared" si="2"/>
        <v>0.18888888889341615</v>
      </c>
      <c r="J20" s="25">
        <f t="shared" si="3"/>
        <v>0.5965277777795563</v>
      </c>
      <c r="K20" s="26">
        <v>39315.70694444444</v>
      </c>
      <c r="L20" s="25">
        <f t="shared" si="4"/>
        <v>0.1590277777722804</v>
      </c>
      <c r="M20" s="27">
        <f t="shared" si="5"/>
        <v>0.7555555555518367</v>
      </c>
      <c r="N20" s="26">
        <v>39315.90069444444</v>
      </c>
      <c r="O20" s="25">
        <f t="shared" si="6"/>
        <v>0.1937499999985448</v>
      </c>
      <c r="P20" s="27">
        <f t="shared" si="7"/>
        <v>0.9493055555503815</v>
      </c>
      <c r="Q20" s="26">
        <v>39316.138194444444</v>
      </c>
      <c r="R20" s="25">
        <f t="shared" si="8"/>
        <v>0.23750000000291038</v>
      </c>
      <c r="S20" s="27">
        <f t="shared" si="9"/>
        <v>1.186805555553292</v>
      </c>
      <c r="T20" s="26">
        <v>39316.518055555556</v>
      </c>
      <c r="U20" s="25">
        <f t="shared" si="10"/>
        <v>0.3798611111124046</v>
      </c>
      <c r="V20" s="27">
        <f t="shared" si="11"/>
        <v>1.5666666666656965</v>
      </c>
      <c r="W20" s="26">
        <v>39316.76875</v>
      </c>
      <c r="X20" s="28">
        <f t="shared" si="12"/>
        <v>0.2506944444467081</v>
      </c>
      <c r="Y20" s="29">
        <f t="shared" si="13"/>
        <v>1.8173611111124046</v>
      </c>
      <c r="Z20" s="26">
        <v>39316.970138888886</v>
      </c>
      <c r="AA20" s="28">
        <f t="shared" si="14"/>
        <v>0.2013888888832298</v>
      </c>
      <c r="AB20" s="29">
        <f t="shared" si="15"/>
        <v>2.0187499999956344</v>
      </c>
      <c r="AC20" s="26">
        <v>39317.44583333333</v>
      </c>
      <c r="AD20" s="28">
        <f t="shared" si="16"/>
        <v>0.4756944444452529</v>
      </c>
      <c r="AE20" s="29">
        <f t="shared" si="17"/>
        <v>2.4944444444408873</v>
      </c>
      <c r="AF20" s="26">
        <v>39317.575</v>
      </c>
      <c r="AG20" s="28">
        <f t="shared" si="18"/>
        <v>0.12916666666569654</v>
      </c>
      <c r="AH20" s="29">
        <f t="shared" si="19"/>
        <v>2.623611111106584</v>
      </c>
      <c r="AI20" s="26">
        <v>39317.85555555556</v>
      </c>
      <c r="AJ20" s="28">
        <f t="shared" si="23"/>
        <v>0.2805555555605679</v>
      </c>
      <c r="AK20" s="29">
        <f t="shared" si="24"/>
        <v>2.9041666666671517</v>
      </c>
      <c r="AL20" s="26">
        <v>39318.08611111111</v>
      </c>
      <c r="AM20" s="28">
        <f t="shared" si="25"/>
        <v>0.23055555555038154</v>
      </c>
      <c r="AN20" s="29">
        <f t="shared" si="26"/>
        <v>3.1347222222175333</v>
      </c>
      <c r="AO20" s="26">
        <v>39318.38402777778</v>
      </c>
      <c r="AP20" s="28">
        <f t="shared" si="20"/>
        <v>0.2979166666700621</v>
      </c>
      <c r="AQ20" s="29">
        <f t="shared" si="21"/>
        <v>3.4326388888875954</v>
      </c>
      <c r="AR20" s="26">
        <v>39318.572916666664</v>
      </c>
      <c r="AS20" s="28">
        <f>AR20-AO20</f>
        <v>0.1888888888861402</v>
      </c>
      <c r="AT20" s="29">
        <f t="shared" si="22"/>
        <v>3.6215277777737356</v>
      </c>
    </row>
    <row r="21" spans="1:46" s="1" customFormat="1" ht="12.75">
      <c r="A21" s="9" t="s">
        <v>33</v>
      </c>
      <c r="B21" s="9" t="s">
        <v>34</v>
      </c>
      <c r="C21" s="9">
        <v>4362</v>
      </c>
      <c r="D21" s="26">
        <v>39314.95138888889</v>
      </c>
      <c r="E21" s="26">
        <v>39315.441666666666</v>
      </c>
      <c r="F21" s="25">
        <f t="shared" si="0"/>
        <v>0.49027777777519077</v>
      </c>
      <c r="G21" s="25">
        <f t="shared" si="1"/>
        <v>0.49027777777519077</v>
      </c>
      <c r="H21" s="26">
        <v>39315.66388888889</v>
      </c>
      <c r="I21" s="25">
        <f t="shared" si="2"/>
        <v>0.22222222222626442</v>
      </c>
      <c r="J21" s="25">
        <f t="shared" si="3"/>
        <v>0.7125000000014552</v>
      </c>
      <c r="K21" s="26">
        <v>39315.79791666667</v>
      </c>
      <c r="L21" s="25">
        <f t="shared" si="4"/>
        <v>0.13402777777810115</v>
      </c>
      <c r="M21" s="27">
        <f t="shared" si="5"/>
        <v>0.8465277777795563</v>
      </c>
      <c r="N21" s="26">
        <v>39316.00277777778</v>
      </c>
      <c r="O21" s="25">
        <f t="shared" si="6"/>
        <v>0.20486111110949423</v>
      </c>
      <c r="P21" s="27">
        <f t="shared" si="7"/>
        <v>1.0513888888890506</v>
      </c>
      <c r="Q21" s="26">
        <v>39316.35902777778</v>
      </c>
      <c r="R21" s="25">
        <f t="shared" si="8"/>
        <v>0.3562499999970896</v>
      </c>
      <c r="S21" s="27">
        <f t="shared" si="9"/>
        <v>1.4076388888861402</v>
      </c>
      <c r="T21" s="26">
        <v>39316.60833333333</v>
      </c>
      <c r="U21" s="25">
        <f t="shared" si="10"/>
        <v>0.24930555555329192</v>
      </c>
      <c r="V21" s="27">
        <f t="shared" si="11"/>
        <v>1.6569444444394321</v>
      </c>
      <c r="W21" s="26">
        <v>39316.83819444444</v>
      </c>
      <c r="X21" s="28">
        <f t="shared" si="12"/>
        <v>0.22986111111094942</v>
      </c>
      <c r="Y21" s="29">
        <f t="shared" si="13"/>
        <v>1.8868055555503815</v>
      </c>
      <c r="Z21" s="26">
        <v>39317.09027777778</v>
      </c>
      <c r="AA21" s="28">
        <f t="shared" si="14"/>
        <v>0.2520833333401242</v>
      </c>
      <c r="AB21" s="29">
        <f t="shared" si="15"/>
        <v>2.1388888888905058</v>
      </c>
      <c r="AC21" s="49" t="s">
        <v>78</v>
      </c>
      <c r="AD21" s="50"/>
      <c r="AE21" s="50"/>
      <c r="AF21" s="26">
        <v>39317.67916666667</v>
      </c>
      <c r="AG21" s="10"/>
      <c r="AH21" s="29">
        <f>AF21-Z21+AB21</f>
        <v>2.727777777778101</v>
      </c>
      <c r="AI21" s="26">
        <v>39317.91805555556</v>
      </c>
      <c r="AJ21" s="28">
        <f t="shared" si="23"/>
        <v>0.23888888888905058</v>
      </c>
      <c r="AK21" s="29">
        <f t="shared" si="24"/>
        <v>2.9666666666671517</v>
      </c>
      <c r="AL21" s="26">
        <v>39318.24444444444</v>
      </c>
      <c r="AM21" s="28">
        <f t="shared" si="25"/>
        <v>0.3263888888832298</v>
      </c>
      <c r="AN21" s="29">
        <f t="shared" si="26"/>
        <v>3.2930555555503815</v>
      </c>
      <c r="AO21" s="26">
        <v>39318.43541666667</v>
      </c>
      <c r="AP21" s="28">
        <f t="shared" si="20"/>
        <v>0.19097222222626442</v>
      </c>
      <c r="AQ21" s="29">
        <f t="shared" si="21"/>
        <v>3.484027777776646</v>
      </c>
      <c r="AR21" s="26">
        <v>39318.64444444444</v>
      </c>
      <c r="AS21" s="28">
        <f t="shared" si="27"/>
        <v>0.20902777777519077</v>
      </c>
      <c r="AT21" s="29">
        <f t="shared" si="22"/>
        <v>3.6930555555518367</v>
      </c>
    </row>
    <row r="22" spans="1:46" s="1" customFormat="1" ht="12.75">
      <c r="A22" s="12" t="s">
        <v>35</v>
      </c>
      <c r="B22" s="12" t="s">
        <v>36</v>
      </c>
      <c r="C22" s="12">
        <v>6833</v>
      </c>
      <c r="D22" s="39">
        <v>39315.177777777775</v>
      </c>
      <c r="E22" s="39">
        <v>39315.64722222222</v>
      </c>
      <c r="F22" s="40">
        <f t="shared" si="0"/>
        <v>0.4694444444467081</v>
      </c>
      <c r="G22" s="40">
        <f t="shared" si="1"/>
        <v>0.4694444444467081</v>
      </c>
      <c r="H22" s="39">
        <v>39315.85277777778</v>
      </c>
      <c r="I22" s="40">
        <f t="shared" si="2"/>
        <v>0.2055555555562023</v>
      </c>
      <c r="J22" s="40">
        <f t="shared" si="3"/>
        <v>0.6750000000029104</v>
      </c>
      <c r="K22" s="39">
        <v>39315.99236111111</v>
      </c>
      <c r="L22" s="40">
        <f t="shared" si="4"/>
        <v>0.1395833333299379</v>
      </c>
      <c r="M22" s="41">
        <f t="shared" si="5"/>
        <v>0.8145833333328483</v>
      </c>
      <c r="N22" s="39">
        <v>39316.268055555556</v>
      </c>
      <c r="O22" s="40">
        <f t="shared" si="6"/>
        <v>0.27569444444816327</v>
      </c>
      <c r="P22" s="41">
        <f t="shared" si="7"/>
        <v>1.0902777777810115</v>
      </c>
      <c r="Q22" s="39">
        <v>39316.46319444444</v>
      </c>
      <c r="R22" s="40">
        <f t="shared" si="8"/>
        <v>0.195138888884685</v>
      </c>
      <c r="S22" s="41">
        <f t="shared" si="9"/>
        <v>1.2854166666656965</v>
      </c>
      <c r="T22" s="39">
        <v>39316.68402777778</v>
      </c>
      <c r="U22" s="40">
        <f t="shared" si="10"/>
        <v>0.22083333334012423</v>
      </c>
      <c r="V22" s="41">
        <f t="shared" si="11"/>
        <v>1.5062500000058208</v>
      </c>
      <c r="W22" s="39">
        <v>39316.91875</v>
      </c>
      <c r="X22" s="44">
        <f t="shared" si="12"/>
        <v>0.23472222221607808</v>
      </c>
      <c r="Y22" s="43">
        <f t="shared" si="13"/>
        <v>1.7409722222218988</v>
      </c>
      <c r="Z22" s="39">
        <v>39317.194444444445</v>
      </c>
      <c r="AA22" s="44">
        <f t="shared" si="14"/>
        <v>0.27569444444816327</v>
      </c>
      <c r="AB22" s="43">
        <f t="shared" si="15"/>
        <v>2.016666666670062</v>
      </c>
      <c r="AC22" s="39">
        <v>39317.43819444445</v>
      </c>
      <c r="AD22" s="44">
        <f t="shared" si="16"/>
        <v>0.2437500000014552</v>
      </c>
      <c r="AE22" s="43">
        <f t="shared" si="17"/>
        <v>2.2604166666715173</v>
      </c>
      <c r="AF22" s="39">
        <v>39317.575</v>
      </c>
      <c r="AG22" s="44">
        <f>AF22-AC22</f>
        <v>0.13680555555038154</v>
      </c>
      <c r="AH22" s="43">
        <f t="shared" si="19"/>
        <v>2.397222222221899</v>
      </c>
      <c r="AI22" s="39">
        <v>39317.8</v>
      </c>
      <c r="AJ22" s="44">
        <f t="shared" si="23"/>
        <v>0.22500000000582077</v>
      </c>
      <c r="AK22" s="43">
        <f t="shared" si="24"/>
        <v>2.6222222222277196</v>
      </c>
      <c r="AL22" s="39">
        <v>39318.0125</v>
      </c>
      <c r="AM22" s="44">
        <f t="shared" si="25"/>
        <v>0.21249999999417923</v>
      </c>
      <c r="AN22" s="43">
        <f t="shared" si="26"/>
        <v>2.834722222221899</v>
      </c>
      <c r="AO22" s="39">
        <v>39318.302083333336</v>
      </c>
      <c r="AP22" s="44">
        <f t="shared" si="20"/>
        <v>0.28958333333866904</v>
      </c>
      <c r="AQ22" s="43">
        <f t="shared" si="21"/>
        <v>3.124305555560568</v>
      </c>
      <c r="AR22" s="39">
        <v>39318.4875</v>
      </c>
      <c r="AS22" s="44">
        <f t="shared" si="27"/>
        <v>0.18541666666715173</v>
      </c>
      <c r="AT22" s="43">
        <f t="shared" si="22"/>
        <v>3.3097222222277196</v>
      </c>
    </row>
    <row r="23" spans="1:46" s="1" customFormat="1" ht="12.75">
      <c r="A23" s="9" t="s">
        <v>37</v>
      </c>
      <c r="B23" s="9" t="s">
        <v>38</v>
      </c>
      <c r="C23" s="9">
        <v>4361</v>
      </c>
      <c r="D23" s="26">
        <v>39314.9375</v>
      </c>
      <c r="E23" s="26">
        <v>39315.40555555555</v>
      </c>
      <c r="F23" s="25">
        <f t="shared" si="0"/>
        <v>0.4680555555532919</v>
      </c>
      <c r="G23" s="25">
        <f t="shared" si="1"/>
        <v>0.4680555555532919</v>
      </c>
      <c r="H23" s="26">
        <v>39315.62430555555</v>
      </c>
      <c r="I23" s="25">
        <f t="shared" si="2"/>
        <v>0.21875</v>
      </c>
      <c r="J23" s="25">
        <f t="shared" si="3"/>
        <v>0.6868055555532919</v>
      </c>
      <c r="K23" s="26">
        <v>39315.75555555556</v>
      </c>
      <c r="L23" s="25">
        <f t="shared" si="4"/>
        <v>0.13125000000582077</v>
      </c>
      <c r="M23" s="27">
        <f t="shared" si="5"/>
        <v>0.8180555555591127</v>
      </c>
      <c r="N23" s="26">
        <v>39315.96875</v>
      </c>
      <c r="O23" s="25">
        <f t="shared" si="6"/>
        <v>0.2131944444408873</v>
      </c>
      <c r="P23" s="27">
        <f t="shared" si="7"/>
        <v>1.03125</v>
      </c>
      <c r="Q23" s="26">
        <v>39316.38888888889</v>
      </c>
      <c r="R23" s="25">
        <f t="shared" si="8"/>
        <v>0.42013888889050577</v>
      </c>
      <c r="S23" s="27">
        <f t="shared" si="9"/>
        <v>1.4513888888905058</v>
      </c>
      <c r="T23" s="26">
        <v>39316.61666666667</v>
      </c>
      <c r="U23" s="25">
        <f t="shared" si="10"/>
        <v>0.22777777777810115</v>
      </c>
      <c r="V23" s="27">
        <f t="shared" si="11"/>
        <v>1.679166666668607</v>
      </c>
      <c r="W23" s="26">
        <v>39316.927083333336</v>
      </c>
      <c r="X23" s="28">
        <f t="shared" si="12"/>
        <v>0.31041666666715173</v>
      </c>
      <c r="Y23" s="29">
        <f t="shared" si="13"/>
        <v>1.9895833333357587</v>
      </c>
      <c r="Z23" s="26">
        <v>39317.13888888889</v>
      </c>
      <c r="AA23" s="28">
        <f t="shared" si="14"/>
        <v>0.21180555555474712</v>
      </c>
      <c r="AB23" s="29">
        <f t="shared" si="15"/>
        <v>2.2013888888905058</v>
      </c>
      <c r="AC23" s="26">
        <v>39317.520833333336</v>
      </c>
      <c r="AD23" s="28">
        <f t="shared" si="16"/>
        <v>0.3819444444452529</v>
      </c>
      <c r="AE23" s="29">
        <f t="shared" si="17"/>
        <v>2.5833333333357587</v>
      </c>
      <c r="AF23" s="26">
        <v>39317.68402777778</v>
      </c>
      <c r="AG23" s="28">
        <f>AF23-AC23</f>
        <v>0.16319444444525288</v>
      </c>
      <c r="AH23" s="29">
        <f t="shared" si="19"/>
        <v>2.7465277777810115</v>
      </c>
      <c r="AI23" s="26">
        <v>39317.961805555555</v>
      </c>
      <c r="AJ23" s="28">
        <f t="shared" si="23"/>
        <v>0.2777777777737356</v>
      </c>
      <c r="AK23" s="29">
        <f t="shared" si="24"/>
        <v>3.024305555554747</v>
      </c>
      <c r="AL23" s="26">
        <v>39318.274305555555</v>
      </c>
      <c r="AM23" s="28">
        <f t="shared" si="25"/>
        <v>0.3125</v>
      </c>
      <c r="AN23" s="29">
        <f t="shared" si="26"/>
        <v>3.336805555554747</v>
      </c>
      <c r="AO23" s="26">
        <v>39318.43472222222</v>
      </c>
      <c r="AP23" s="28">
        <f t="shared" si="20"/>
        <v>0.16041666666569654</v>
      </c>
      <c r="AQ23" s="29">
        <f t="shared" si="21"/>
        <v>3.4972222222204437</v>
      </c>
      <c r="AR23" s="26">
        <v>39318.6625</v>
      </c>
      <c r="AS23" s="28">
        <f t="shared" si="27"/>
        <v>0.22777777777810115</v>
      </c>
      <c r="AT23" s="29">
        <f t="shared" si="22"/>
        <v>3.724999999998545</v>
      </c>
    </row>
    <row r="24" spans="1:46" s="1" customFormat="1" ht="12.75">
      <c r="A24" s="35" t="s">
        <v>39</v>
      </c>
      <c r="B24" s="35" t="s">
        <v>40</v>
      </c>
      <c r="C24" s="9">
        <v>4360</v>
      </c>
      <c r="D24" s="26">
        <v>39314.95138888889</v>
      </c>
      <c r="E24" s="26">
        <v>39315.368055555555</v>
      </c>
      <c r="F24" s="25">
        <f aca="true" t="shared" si="28" ref="F24:F44">E24-D24</f>
        <v>0.41666666666424135</v>
      </c>
      <c r="G24" s="25">
        <f aca="true" t="shared" si="29" ref="G24:G44">E24-D24</f>
        <v>0.41666666666424135</v>
      </c>
      <c r="H24" s="26">
        <v>39315.60972222222</v>
      </c>
      <c r="I24" s="25">
        <f aca="true" t="shared" si="30" ref="I24:I44">H24-E24</f>
        <v>0.24166666666860692</v>
      </c>
      <c r="J24" s="25">
        <f aca="true" t="shared" si="31" ref="J24:J44">G24+I24</f>
        <v>0.6583333333328483</v>
      </c>
      <c r="K24" s="26">
        <v>39315.768055555556</v>
      </c>
      <c r="L24" s="25">
        <f aca="true" t="shared" si="32" ref="L24:L44">K24-H24</f>
        <v>0.15833333333284827</v>
      </c>
      <c r="M24" s="27">
        <f aca="true" t="shared" si="33" ref="M24:M44">J24+L24</f>
        <v>0.8166666666656965</v>
      </c>
      <c r="N24" s="26">
        <v>39315.99513888889</v>
      </c>
      <c r="O24" s="25">
        <f t="shared" si="6"/>
        <v>0.22708333333139308</v>
      </c>
      <c r="P24" s="27">
        <f t="shared" si="7"/>
        <v>1.0437499999970896</v>
      </c>
      <c r="Q24" s="26">
        <v>39316.385416666664</v>
      </c>
      <c r="R24" s="25">
        <f t="shared" si="8"/>
        <v>0.39027777777664596</v>
      </c>
      <c r="S24" s="27">
        <f t="shared" si="9"/>
        <v>1.4340277777737356</v>
      </c>
      <c r="T24" s="26">
        <v>39316.620833333334</v>
      </c>
      <c r="U24" s="25">
        <f t="shared" si="10"/>
        <v>0.2354166666700621</v>
      </c>
      <c r="V24" s="27">
        <f t="shared" si="11"/>
        <v>1.6694444444437977</v>
      </c>
      <c r="W24" s="26">
        <v>39316.85763888889</v>
      </c>
      <c r="X24" s="28">
        <f t="shared" si="12"/>
        <v>0.2368055555562023</v>
      </c>
      <c r="Y24" s="29">
        <f t="shared" si="13"/>
        <v>1.90625</v>
      </c>
      <c r="Z24" s="26">
        <v>39317.13333333333</v>
      </c>
      <c r="AA24" s="28">
        <f t="shared" si="14"/>
        <v>0.2756944444408873</v>
      </c>
      <c r="AB24" s="29">
        <f t="shared" si="15"/>
        <v>2.1819444444408873</v>
      </c>
      <c r="AC24" s="26">
        <v>39317.46944444445</v>
      </c>
      <c r="AD24" s="28">
        <f t="shared" si="16"/>
        <v>0.336111111115315</v>
      </c>
      <c r="AE24" s="29">
        <f t="shared" si="17"/>
        <v>2.5180555555562023</v>
      </c>
      <c r="AF24" s="26">
        <v>39317.63125</v>
      </c>
      <c r="AG24" s="28">
        <f>AF24-AC24</f>
        <v>0.16180555555183673</v>
      </c>
      <c r="AH24" s="29">
        <f t="shared" si="19"/>
        <v>2.679861111108039</v>
      </c>
      <c r="AI24" s="26">
        <v>39317.888194444444</v>
      </c>
      <c r="AJ24" s="28">
        <f t="shared" si="23"/>
        <v>0.2569444444452529</v>
      </c>
      <c r="AK24" s="29">
        <f t="shared" si="24"/>
        <v>2.936805555553292</v>
      </c>
      <c r="AL24" s="26">
        <v>39318.19027777778</v>
      </c>
      <c r="AM24" s="28">
        <f t="shared" si="25"/>
        <v>0.30208333333575865</v>
      </c>
      <c r="AN24" s="29">
        <f t="shared" si="26"/>
        <v>3.2388888888890506</v>
      </c>
      <c r="AO24" s="26">
        <v>39318.42152777778</v>
      </c>
      <c r="AP24" s="28">
        <f t="shared" si="20"/>
        <v>0.23124999999708962</v>
      </c>
      <c r="AQ24" s="29">
        <f t="shared" si="21"/>
        <v>3.47013888888614</v>
      </c>
      <c r="AR24" s="26">
        <v>39318.623611111114</v>
      </c>
      <c r="AS24" s="28">
        <f t="shared" si="27"/>
        <v>0.20208333333721384</v>
      </c>
      <c r="AT24" s="29">
        <f t="shared" si="22"/>
        <v>3.672222222223354</v>
      </c>
    </row>
    <row r="25" spans="1:46" s="1" customFormat="1" ht="12.75">
      <c r="A25" s="35" t="s">
        <v>33</v>
      </c>
      <c r="B25" s="35" t="s">
        <v>41</v>
      </c>
      <c r="C25" s="9">
        <v>4359</v>
      </c>
      <c r="D25" s="26">
        <v>39314.90972222222</v>
      </c>
      <c r="E25" s="26">
        <v>39315.353472222225</v>
      </c>
      <c r="F25" s="25">
        <f t="shared" si="28"/>
        <v>0.44375000000582077</v>
      </c>
      <c r="G25" s="25">
        <f t="shared" si="29"/>
        <v>0.44375000000582077</v>
      </c>
      <c r="H25" s="26">
        <v>39315.56319444445</v>
      </c>
      <c r="I25" s="25">
        <f t="shared" si="30"/>
        <v>0.20972222222189885</v>
      </c>
      <c r="J25" s="25">
        <f t="shared" si="31"/>
        <v>0.6534722222277196</v>
      </c>
      <c r="K25" s="26">
        <v>39315.705555555556</v>
      </c>
      <c r="L25" s="25">
        <f t="shared" si="32"/>
        <v>0.14236111110949423</v>
      </c>
      <c r="M25" s="27">
        <f t="shared" si="33"/>
        <v>0.7958333333372138</v>
      </c>
      <c r="N25" s="26">
        <v>39315.92916666667</v>
      </c>
      <c r="O25" s="25">
        <f t="shared" si="6"/>
        <v>0.22361111111240461</v>
      </c>
      <c r="P25" s="27">
        <f t="shared" si="7"/>
        <v>1.0194444444496185</v>
      </c>
      <c r="Q25" s="26">
        <v>39316.34027777778</v>
      </c>
      <c r="R25" s="25">
        <f t="shared" si="8"/>
        <v>0.4111111111124046</v>
      </c>
      <c r="S25" s="27">
        <f t="shared" si="9"/>
        <v>1.430555555562023</v>
      </c>
      <c r="T25" s="26">
        <v>39316.56041666667</v>
      </c>
      <c r="U25" s="25">
        <f t="shared" si="10"/>
        <v>0.2201388888861402</v>
      </c>
      <c r="V25" s="27">
        <f t="shared" si="11"/>
        <v>1.6506944444481633</v>
      </c>
      <c r="W25" s="26">
        <v>39316.770833333336</v>
      </c>
      <c r="X25" s="28">
        <f t="shared" si="12"/>
        <v>0.21041666666860692</v>
      </c>
      <c r="Y25" s="29">
        <f t="shared" si="13"/>
        <v>1.8611111111167702</v>
      </c>
      <c r="Z25" s="26">
        <v>39316.98125</v>
      </c>
      <c r="AA25" s="28">
        <f t="shared" si="14"/>
        <v>0.21041666666133096</v>
      </c>
      <c r="AB25" s="29">
        <f t="shared" si="15"/>
        <v>2.071527777778101</v>
      </c>
      <c r="AC25" s="26">
        <v>39317.45208333333</v>
      </c>
      <c r="AD25" s="28">
        <f t="shared" si="16"/>
        <v>0.47083333333284827</v>
      </c>
      <c r="AE25" s="29">
        <f t="shared" si="17"/>
        <v>2.5423611111109494</v>
      </c>
      <c r="AF25" s="26">
        <v>39317.561111111114</v>
      </c>
      <c r="AG25" s="28">
        <f t="shared" si="18"/>
        <v>0.10902777778392192</v>
      </c>
      <c r="AH25" s="29">
        <f t="shared" si="19"/>
        <v>2.6513888888948713</v>
      </c>
      <c r="AI25" s="49" t="s">
        <v>78</v>
      </c>
      <c r="AJ25" s="50"/>
      <c r="AK25" s="50"/>
      <c r="AL25" s="26">
        <v>39318.01180555556</v>
      </c>
      <c r="AM25" s="10"/>
      <c r="AN25" s="29">
        <f>AL25-AF25+AH25</f>
        <v>3.102083333338669</v>
      </c>
      <c r="AO25" s="26">
        <v>39318.36666666667</v>
      </c>
      <c r="AP25" s="28">
        <f t="shared" si="20"/>
        <v>0.3548611111109494</v>
      </c>
      <c r="AQ25" s="29">
        <f t="shared" si="21"/>
        <v>3.4569444444496185</v>
      </c>
      <c r="AR25" s="26">
        <v>39318.55</v>
      </c>
      <c r="AS25" s="28">
        <f>AR25-AO25</f>
        <v>0.18333333333430346</v>
      </c>
      <c r="AT25" s="29">
        <f t="shared" si="22"/>
        <v>3.640277777783922</v>
      </c>
    </row>
    <row r="26" spans="1:46" s="1" customFormat="1" ht="12.75">
      <c r="A26" s="35" t="s">
        <v>42</v>
      </c>
      <c r="B26" s="35" t="s">
        <v>43</v>
      </c>
      <c r="C26" s="9">
        <v>4358</v>
      </c>
      <c r="D26" s="26">
        <v>39314.90972222222</v>
      </c>
      <c r="E26" s="26">
        <v>39315.38263888889</v>
      </c>
      <c r="F26" s="25">
        <f t="shared" si="28"/>
        <v>0.4729166666729725</v>
      </c>
      <c r="G26" s="25">
        <f t="shared" si="29"/>
        <v>0.4729166666729725</v>
      </c>
      <c r="H26" s="26">
        <v>39315.62847222222</v>
      </c>
      <c r="I26" s="25">
        <f t="shared" si="30"/>
        <v>0.2458333333270275</v>
      </c>
      <c r="J26" s="25">
        <f t="shared" si="31"/>
        <v>0.71875</v>
      </c>
      <c r="K26" s="26">
        <v>39315.79583333333</v>
      </c>
      <c r="L26" s="25">
        <f t="shared" si="32"/>
        <v>0.16736111111094942</v>
      </c>
      <c r="M26" s="27">
        <f t="shared" si="33"/>
        <v>0.8861111111109494</v>
      </c>
      <c r="N26" s="26">
        <v>39316.01666666667</v>
      </c>
      <c r="O26" s="25">
        <f t="shared" si="6"/>
        <v>0.22083333334012423</v>
      </c>
      <c r="P26" s="27">
        <f t="shared" si="7"/>
        <v>1.1069444444510737</v>
      </c>
      <c r="Q26" s="26">
        <v>39316.342361111114</v>
      </c>
      <c r="R26" s="25">
        <f t="shared" si="8"/>
        <v>0.3256944444437977</v>
      </c>
      <c r="S26" s="27">
        <f t="shared" si="9"/>
        <v>1.4326388888948713</v>
      </c>
      <c r="T26" s="26">
        <v>39316.5875</v>
      </c>
      <c r="U26" s="25">
        <f t="shared" si="10"/>
        <v>0.24513888888759539</v>
      </c>
      <c r="V26" s="27">
        <f t="shared" si="11"/>
        <v>1.6777777777824667</v>
      </c>
      <c r="W26" s="26">
        <v>39316.84375</v>
      </c>
      <c r="X26" s="28">
        <f t="shared" si="12"/>
        <v>0.2562499999985448</v>
      </c>
      <c r="Y26" s="29">
        <f t="shared" si="13"/>
        <v>1.9340277777810115</v>
      </c>
      <c r="Z26" s="26">
        <v>39317.115277777775</v>
      </c>
      <c r="AA26" s="28">
        <f t="shared" si="14"/>
        <v>0.27152777777519077</v>
      </c>
      <c r="AB26" s="29">
        <f t="shared" si="15"/>
        <v>2.2055555555562023</v>
      </c>
      <c r="AC26" s="26">
        <v>39317.46527777778</v>
      </c>
      <c r="AD26" s="28">
        <f t="shared" si="16"/>
        <v>0.35000000000582077</v>
      </c>
      <c r="AE26" s="29">
        <f t="shared" si="17"/>
        <v>2.555555555562023</v>
      </c>
      <c r="AF26" s="26">
        <v>39317.645833333336</v>
      </c>
      <c r="AG26" s="28">
        <f t="shared" si="18"/>
        <v>0.18055555555474712</v>
      </c>
      <c r="AH26" s="29">
        <f t="shared" si="19"/>
        <v>2.73611111111677</v>
      </c>
      <c r="AI26" s="26">
        <v>39317.92222222222</v>
      </c>
      <c r="AJ26" s="28">
        <f t="shared" si="23"/>
        <v>0.2763888888875954</v>
      </c>
      <c r="AK26" s="29">
        <f t="shared" si="24"/>
        <v>3.0125000000043656</v>
      </c>
      <c r="AL26" s="23" t="s">
        <v>97</v>
      </c>
      <c r="AM26" s="23" t="s">
        <v>97</v>
      </c>
      <c r="AN26" s="23" t="s">
        <v>97</v>
      </c>
      <c r="AO26" s="23" t="s">
        <v>97</v>
      </c>
      <c r="AP26" s="23" t="s">
        <v>97</v>
      </c>
      <c r="AQ26" s="23" t="s">
        <v>97</v>
      </c>
      <c r="AR26" s="23" t="s">
        <v>97</v>
      </c>
      <c r="AS26" s="23" t="s">
        <v>97</v>
      </c>
      <c r="AT26" s="23" t="s">
        <v>97</v>
      </c>
    </row>
    <row r="27" spans="1:46" s="1" customFormat="1" ht="12.75">
      <c r="A27" s="35" t="s">
        <v>44</v>
      </c>
      <c r="B27" s="35" t="s">
        <v>45</v>
      </c>
      <c r="C27" s="9">
        <v>4357</v>
      </c>
      <c r="D27" s="26">
        <v>39314.95138888889</v>
      </c>
      <c r="E27" s="26">
        <v>39315.36111111111</v>
      </c>
      <c r="F27" s="25">
        <f t="shared" si="28"/>
        <v>0.40972222221898846</v>
      </c>
      <c r="G27" s="25">
        <f t="shared" si="29"/>
        <v>0.40972222221898846</v>
      </c>
      <c r="H27" s="26">
        <v>39315.55763888889</v>
      </c>
      <c r="I27" s="25">
        <f t="shared" si="30"/>
        <v>0.19652777777810115</v>
      </c>
      <c r="J27" s="25">
        <f t="shared" si="31"/>
        <v>0.6062499999970896</v>
      </c>
      <c r="K27" s="26">
        <v>39315.70694444444</v>
      </c>
      <c r="L27" s="25">
        <f t="shared" si="32"/>
        <v>0.14930555555474712</v>
      </c>
      <c r="M27" s="27">
        <f t="shared" si="33"/>
        <v>0.7555555555518367</v>
      </c>
      <c r="N27" s="26">
        <v>39315.925</v>
      </c>
      <c r="O27" s="25">
        <f t="shared" si="6"/>
        <v>0.21805555556056788</v>
      </c>
      <c r="P27" s="27">
        <f t="shared" si="7"/>
        <v>0.9736111111124046</v>
      </c>
      <c r="Q27" s="26">
        <v>39316.33819444444</v>
      </c>
      <c r="R27" s="25">
        <f t="shared" si="8"/>
        <v>0.4131944444379769</v>
      </c>
      <c r="S27" s="27">
        <f t="shared" si="9"/>
        <v>1.3868055555503815</v>
      </c>
      <c r="T27" s="26">
        <v>39316.56527777778</v>
      </c>
      <c r="U27" s="25">
        <f t="shared" si="10"/>
        <v>0.22708333333866904</v>
      </c>
      <c r="V27" s="27">
        <f t="shared" si="11"/>
        <v>1.6138888888890506</v>
      </c>
      <c r="W27" s="26">
        <v>39316.830555555556</v>
      </c>
      <c r="X27" s="28">
        <f t="shared" si="12"/>
        <v>0.26527777777664596</v>
      </c>
      <c r="Y27" s="29">
        <f t="shared" si="13"/>
        <v>1.8791666666656965</v>
      </c>
      <c r="Z27" s="26">
        <v>39317.06458333333</v>
      </c>
      <c r="AA27" s="28">
        <f t="shared" si="14"/>
        <v>0.23402777777664596</v>
      </c>
      <c r="AB27" s="29">
        <f t="shared" si="15"/>
        <v>2.1131944444423425</v>
      </c>
      <c r="AC27" s="26">
        <v>39317.384722222225</v>
      </c>
      <c r="AD27" s="28">
        <f t="shared" si="16"/>
        <v>0.32013888889196096</v>
      </c>
      <c r="AE27" s="29">
        <f t="shared" si="17"/>
        <v>2.4333333333343035</v>
      </c>
      <c r="AF27" s="26">
        <v>39317.555555555555</v>
      </c>
      <c r="AG27" s="28">
        <f>AF27-AC27</f>
        <v>0.1708333333299379</v>
      </c>
      <c r="AH27" s="29">
        <f t="shared" si="19"/>
        <v>2.6041666666642413</v>
      </c>
      <c r="AI27" s="26">
        <v>39317.7625</v>
      </c>
      <c r="AJ27" s="28">
        <f t="shared" si="23"/>
        <v>0.2069444444423425</v>
      </c>
      <c r="AK27" s="29">
        <f t="shared" si="24"/>
        <v>2.811111111106584</v>
      </c>
      <c r="AL27" s="26">
        <v>39318.00277777778</v>
      </c>
      <c r="AM27" s="28">
        <f t="shared" si="25"/>
        <v>0.24027777778246673</v>
      </c>
      <c r="AN27" s="29">
        <f t="shared" si="26"/>
        <v>3.0513888888890506</v>
      </c>
      <c r="AO27" s="26">
        <v>39318.302083333336</v>
      </c>
      <c r="AP27" s="28">
        <f t="shared" si="20"/>
        <v>0.2993055555562023</v>
      </c>
      <c r="AQ27" s="29">
        <f t="shared" si="21"/>
        <v>3.350694444445253</v>
      </c>
      <c r="AR27" s="26">
        <v>39318.4875</v>
      </c>
      <c r="AS27" s="28">
        <f>AR27-AO27</f>
        <v>0.18541666666715173</v>
      </c>
      <c r="AT27" s="29">
        <f t="shared" si="22"/>
        <v>3.5361111111124046</v>
      </c>
    </row>
    <row r="28" spans="1:46" s="1" customFormat="1" ht="12.75">
      <c r="A28" s="35" t="s">
        <v>20</v>
      </c>
      <c r="B28" s="35" t="s">
        <v>46</v>
      </c>
      <c r="C28" s="9">
        <v>4356</v>
      </c>
      <c r="D28" s="26">
        <v>39314.90972222222</v>
      </c>
      <c r="E28" s="26">
        <v>39315.334027777775</v>
      </c>
      <c r="F28" s="25">
        <f t="shared" si="28"/>
        <v>0.4243055555562023</v>
      </c>
      <c r="G28" s="25">
        <f t="shared" si="29"/>
        <v>0.4243055555562023</v>
      </c>
      <c r="H28" s="26">
        <v>39315.51875</v>
      </c>
      <c r="I28" s="25">
        <f t="shared" si="30"/>
        <v>0.1847222222277196</v>
      </c>
      <c r="J28" s="25">
        <f t="shared" si="31"/>
        <v>0.6090277777839219</v>
      </c>
      <c r="K28" s="26">
        <v>39315.64722222222</v>
      </c>
      <c r="L28" s="25">
        <f t="shared" si="32"/>
        <v>0.12847222221898846</v>
      </c>
      <c r="M28" s="27">
        <f t="shared" si="33"/>
        <v>0.7375000000029104</v>
      </c>
      <c r="N28" s="26">
        <v>39315.83263888889</v>
      </c>
      <c r="O28" s="25">
        <f t="shared" si="6"/>
        <v>0.18541666666715173</v>
      </c>
      <c r="P28" s="27">
        <f t="shared" si="7"/>
        <v>0.9229166666700621</v>
      </c>
      <c r="Q28" s="26">
        <v>39316.03055555555</v>
      </c>
      <c r="R28" s="25">
        <f t="shared" si="8"/>
        <v>0.19791666666424135</v>
      </c>
      <c r="S28" s="27">
        <f t="shared" si="9"/>
        <v>1.1208333333343035</v>
      </c>
      <c r="T28" s="26">
        <v>39316.38611111111</v>
      </c>
      <c r="U28" s="25">
        <f t="shared" si="10"/>
        <v>0.3555555555576575</v>
      </c>
      <c r="V28" s="27">
        <f t="shared" si="11"/>
        <v>1.476388888891961</v>
      </c>
      <c r="W28" s="26">
        <v>39316.61875</v>
      </c>
      <c r="X28" s="28">
        <f t="shared" si="12"/>
        <v>0.23263888889050577</v>
      </c>
      <c r="Y28" s="29">
        <f t="shared" si="13"/>
        <v>1.7090277777824667</v>
      </c>
      <c r="Z28" s="49" t="s">
        <v>78</v>
      </c>
      <c r="AA28" s="50"/>
      <c r="AB28" s="50"/>
      <c r="AC28" s="26">
        <v>39317.07847222222</v>
      </c>
      <c r="AD28" s="10"/>
      <c r="AE28" s="29">
        <f>AC28-W28+Y28</f>
        <v>2.1687500000043656</v>
      </c>
      <c r="AF28" s="26">
        <v>39317.37569444445</v>
      </c>
      <c r="AG28" s="28">
        <f t="shared" si="18"/>
        <v>0.29722222222335404</v>
      </c>
      <c r="AH28" s="29">
        <f t="shared" si="19"/>
        <v>2.4659722222277196</v>
      </c>
      <c r="AI28" s="26">
        <v>39317.62152777778</v>
      </c>
      <c r="AJ28" s="28">
        <f t="shared" si="23"/>
        <v>0.24583333333430346</v>
      </c>
      <c r="AK28" s="29">
        <f t="shared" si="24"/>
        <v>2.711805555562023</v>
      </c>
      <c r="AL28" s="26">
        <v>39317.884722222225</v>
      </c>
      <c r="AM28" s="28">
        <f t="shared" si="25"/>
        <v>0.2631944444437977</v>
      </c>
      <c r="AN28" s="29">
        <f t="shared" si="26"/>
        <v>2.9750000000058208</v>
      </c>
      <c r="AO28" s="26">
        <v>39318.13263888889</v>
      </c>
      <c r="AP28" s="28">
        <f t="shared" si="20"/>
        <v>0.24791666666715173</v>
      </c>
      <c r="AQ28" s="29">
        <f t="shared" si="21"/>
        <v>3.2229166666729725</v>
      </c>
      <c r="AR28" s="26">
        <v>39318.39375</v>
      </c>
      <c r="AS28" s="28">
        <f t="shared" si="27"/>
        <v>0.2611111111109494</v>
      </c>
      <c r="AT28" s="29">
        <f t="shared" si="22"/>
        <v>3.484027777783922</v>
      </c>
    </row>
    <row r="29" spans="1:46" s="1" customFormat="1" ht="12.75">
      <c r="A29" s="36" t="s">
        <v>47</v>
      </c>
      <c r="B29" s="36" t="s">
        <v>46</v>
      </c>
      <c r="C29" s="12">
        <v>6832</v>
      </c>
      <c r="D29" s="39">
        <v>39315.18402777778</v>
      </c>
      <c r="E29" s="39">
        <v>39315.58888888889</v>
      </c>
      <c r="F29" s="40">
        <f t="shared" si="28"/>
        <v>0.40486111110658385</v>
      </c>
      <c r="G29" s="40">
        <f t="shared" si="29"/>
        <v>0.40486111110658385</v>
      </c>
      <c r="H29" s="39">
        <v>39315.748611111114</v>
      </c>
      <c r="I29" s="40">
        <f t="shared" si="30"/>
        <v>0.15972222222626442</v>
      </c>
      <c r="J29" s="40">
        <f t="shared" si="31"/>
        <v>0.5645833333328483</v>
      </c>
      <c r="K29" s="39">
        <v>39315.85277777778</v>
      </c>
      <c r="L29" s="40">
        <f t="shared" si="32"/>
        <v>0.10416666666424135</v>
      </c>
      <c r="M29" s="41">
        <f t="shared" si="33"/>
        <v>0.6687499999970896</v>
      </c>
      <c r="N29" s="39">
        <v>39316.05</v>
      </c>
      <c r="O29" s="40">
        <f t="shared" si="6"/>
        <v>0.19722222222480923</v>
      </c>
      <c r="P29" s="41">
        <f t="shared" si="7"/>
        <v>0.8659722222218988</v>
      </c>
      <c r="Q29" s="39">
        <v>39316.350694444445</v>
      </c>
      <c r="R29" s="40">
        <f t="shared" si="8"/>
        <v>0.3006944444423425</v>
      </c>
      <c r="S29" s="41">
        <f t="shared" si="9"/>
        <v>1.1666666666642413</v>
      </c>
      <c r="T29" s="49" t="s">
        <v>78</v>
      </c>
      <c r="U29" s="50"/>
      <c r="V29" s="50"/>
      <c r="W29" s="39">
        <v>39316.78125</v>
      </c>
      <c r="X29" s="10"/>
      <c r="Y29" s="43">
        <f>W29-Q29+S29</f>
        <v>1.5972222222189885</v>
      </c>
      <c r="Z29" s="39">
        <v>39316.998611111114</v>
      </c>
      <c r="AA29" s="44">
        <f t="shared" si="14"/>
        <v>0.2173611111138598</v>
      </c>
      <c r="AB29" s="43">
        <f t="shared" si="15"/>
        <v>1.8145833333328483</v>
      </c>
      <c r="AC29" s="39">
        <v>39317.288194444445</v>
      </c>
      <c r="AD29" s="44">
        <f>AC29-Z29</f>
        <v>0.2895833333313931</v>
      </c>
      <c r="AE29" s="43">
        <f t="shared" si="17"/>
        <v>2.1041666666642413</v>
      </c>
      <c r="AF29" s="39">
        <v>39317.481944444444</v>
      </c>
      <c r="AG29" s="44">
        <f t="shared" si="18"/>
        <v>0.1937499999985448</v>
      </c>
      <c r="AH29" s="43">
        <f t="shared" si="19"/>
        <v>2.297916666662786</v>
      </c>
      <c r="AI29" s="39">
        <v>39317.67916666667</v>
      </c>
      <c r="AJ29" s="44">
        <f>AI29-AF29</f>
        <v>0.19722222222480923</v>
      </c>
      <c r="AK29" s="43">
        <f t="shared" si="24"/>
        <v>2.4951388888875954</v>
      </c>
      <c r="AL29" s="39">
        <v>39317.91111111111</v>
      </c>
      <c r="AM29" s="44">
        <f t="shared" si="25"/>
        <v>0.2319444444437977</v>
      </c>
      <c r="AN29" s="43">
        <f t="shared" si="26"/>
        <v>2.727083333331393</v>
      </c>
      <c r="AO29" s="39">
        <v>39318.13263888889</v>
      </c>
      <c r="AP29" s="44">
        <f>AO29-AL29</f>
        <v>0.22152777777955635</v>
      </c>
      <c r="AQ29" s="43">
        <f t="shared" si="21"/>
        <v>2.9486111111109494</v>
      </c>
      <c r="AR29" s="39">
        <v>39318.33194444444</v>
      </c>
      <c r="AS29" s="44">
        <f t="shared" si="27"/>
        <v>0.19930555555038154</v>
      </c>
      <c r="AT29" s="43">
        <f t="shared" si="22"/>
        <v>3.147916666661331</v>
      </c>
    </row>
    <row r="30" spans="1:46" s="1" customFormat="1" ht="12.75">
      <c r="A30" s="35" t="s">
        <v>48</v>
      </c>
      <c r="B30" s="35" t="s">
        <v>49</v>
      </c>
      <c r="C30" s="9">
        <v>4355</v>
      </c>
      <c r="D30" s="26">
        <v>39314.95138888889</v>
      </c>
      <c r="E30" s="26">
        <v>39315.379166666666</v>
      </c>
      <c r="F30" s="25">
        <f t="shared" si="28"/>
        <v>0.42777777777519077</v>
      </c>
      <c r="G30" s="25">
        <f t="shared" si="29"/>
        <v>0.42777777777519077</v>
      </c>
      <c r="H30" s="26">
        <v>39315.59097222222</v>
      </c>
      <c r="I30" s="25">
        <f t="shared" si="30"/>
        <v>0.21180555555474712</v>
      </c>
      <c r="J30" s="25">
        <f t="shared" si="31"/>
        <v>0.6395833333299379</v>
      </c>
      <c r="K30" s="26">
        <v>39315.74375</v>
      </c>
      <c r="L30" s="25">
        <f t="shared" si="32"/>
        <v>0.15277777778101154</v>
      </c>
      <c r="M30" s="27">
        <f t="shared" si="33"/>
        <v>0.7923611111109494</v>
      </c>
      <c r="N30" s="26">
        <v>39315.947222222225</v>
      </c>
      <c r="O30" s="25">
        <f t="shared" si="6"/>
        <v>0.20347222222335404</v>
      </c>
      <c r="P30" s="27">
        <f t="shared" si="7"/>
        <v>0.9958333333343035</v>
      </c>
      <c r="Q30" s="26">
        <v>39316.26666666667</v>
      </c>
      <c r="R30" s="25">
        <f t="shared" si="8"/>
        <v>0.3194444444452529</v>
      </c>
      <c r="S30" s="27">
        <f t="shared" si="9"/>
        <v>1.3152777777795563</v>
      </c>
      <c r="T30" s="26">
        <v>39316.50208333333</v>
      </c>
      <c r="U30" s="25">
        <f t="shared" si="10"/>
        <v>0.23541666666278616</v>
      </c>
      <c r="V30" s="27">
        <f t="shared" si="11"/>
        <v>1.5506944444423425</v>
      </c>
      <c r="W30" s="26">
        <v>39316.74652777778</v>
      </c>
      <c r="X30" s="28">
        <f t="shared" si="12"/>
        <v>0.24444444444816327</v>
      </c>
      <c r="Y30" s="29">
        <f t="shared" si="13"/>
        <v>1.7951388888905058</v>
      </c>
      <c r="Z30" s="26">
        <v>39316.93958333333</v>
      </c>
      <c r="AA30" s="28">
        <f t="shared" si="14"/>
        <v>0.19305555555183673</v>
      </c>
      <c r="AB30" s="29">
        <f t="shared" si="15"/>
        <v>1.9881944444423425</v>
      </c>
      <c r="AC30" s="26">
        <v>39317.29513888889</v>
      </c>
      <c r="AD30" s="28">
        <f t="shared" si="16"/>
        <v>0.3555555555576575</v>
      </c>
      <c r="AE30" s="29">
        <f t="shared" si="17"/>
        <v>2.34375</v>
      </c>
      <c r="AF30" s="26">
        <v>39317.47777777778</v>
      </c>
      <c r="AG30" s="28">
        <f t="shared" si="18"/>
        <v>0.18263888888759539</v>
      </c>
      <c r="AH30" s="29">
        <f t="shared" si="19"/>
        <v>2.5263888888875954</v>
      </c>
      <c r="AI30" s="26">
        <v>39317.73263888889</v>
      </c>
      <c r="AJ30" s="28">
        <f t="shared" si="23"/>
        <v>0.2548611111124046</v>
      </c>
      <c r="AK30" s="29">
        <f t="shared" si="24"/>
        <v>2.78125</v>
      </c>
      <c r="AL30" s="26">
        <v>39317.961805555555</v>
      </c>
      <c r="AM30" s="28">
        <f t="shared" si="25"/>
        <v>0.22916666666424135</v>
      </c>
      <c r="AN30" s="29">
        <f t="shared" si="26"/>
        <v>3.0104166666642413</v>
      </c>
      <c r="AO30" s="26">
        <v>39318.277083333334</v>
      </c>
      <c r="AP30" s="28">
        <f t="shared" si="20"/>
        <v>0.31527777777955635</v>
      </c>
      <c r="AQ30" s="29">
        <f t="shared" si="21"/>
        <v>3.3256944444437977</v>
      </c>
      <c r="AR30" s="26">
        <v>39318.46666666667</v>
      </c>
      <c r="AS30" s="28">
        <f>AR30-AO30</f>
        <v>0.18958333333284827</v>
      </c>
      <c r="AT30" s="29">
        <f t="shared" si="22"/>
        <v>3.515277777776646</v>
      </c>
    </row>
    <row r="31" spans="1:46" s="1" customFormat="1" ht="12.75">
      <c r="A31" s="35" t="s">
        <v>50</v>
      </c>
      <c r="B31" s="35" t="s">
        <v>51</v>
      </c>
      <c r="C31" s="9">
        <v>4354</v>
      </c>
      <c r="D31" s="26">
        <v>39314.95138888889</v>
      </c>
      <c r="E31" s="26">
        <v>39315.4</v>
      </c>
      <c r="F31" s="25">
        <f>E31-D31</f>
        <v>0.4486111111109494</v>
      </c>
      <c r="G31" s="25">
        <f>E31-D31</f>
        <v>0.4486111111109494</v>
      </c>
      <c r="H31" s="26">
        <v>39315.67152777778</v>
      </c>
      <c r="I31" s="25">
        <f t="shared" si="30"/>
        <v>0.27152777777519077</v>
      </c>
      <c r="J31" s="25">
        <f t="shared" si="31"/>
        <v>0.7201388888861402</v>
      </c>
      <c r="K31" s="26">
        <v>39315.85</v>
      </c>
      <c r="L31" s="25">
        <f t="shared" si="32"/>
        <v>0.17847222222189885</v>
      </c>
      <c r="M31" s="27">
        <f t="shared" si="33"/>
        <v>0.898611111108039</v>
      </c>
      <c r="N31" s="26">
        <v>39316.083333333336</v>
      </c>
      <c r="O31" s="25">
        <f t="shared" si="6"/>
        <v>0.23333333333721384</v>
      </c>
      <c r="P31" s="27">
        <f t="shared" si="7"/>
        <v>1.1319444444452529</v>
      </c>
      <c r="Q31" s="26">
        <v>39316.43263888889</v>
      </c>
      <c r="R31" s="25">
        <f t="shared" si="8"/>
        <v>0.34930555555183673</v>
      </c>
      <c r="S31" s="27">
        <f t="shared" si="9"/>
        <v>1.4812499999970896</v>
      </c>
      <c r="T31" s="26">
        <v>39316.70138888889</v>
      </c>
      <c r="U31" s="25">
        <f t="shared" si="10"/>
        <v>0.2687500000029104</v>
      </c>
      <c r="V31" s="27">
        <f t="shared" si="11"/>
        <v>1.75</v>
      </c>
      <c r="W31" s="26">
        <v>39316.99375</v>
      </c>
      <c r="X31" s="28">
        <f t="shared" si="12"/>
        <v>0.2923611111109494</v>
      </c>
      <c r="Y31" s="29">
        <f t="shared" si="13"/>
        <v>2.0423611111109494</v>
      </c>
      <c r="Z31" s="23" t="s">
        <v>97</v>
      </c>
      <c r="AA31" s="23" t="s">
        <v>97</v>
      </c>
      <c r="AB31" s="23" t="s">
        <v>97</v>
      </c>
      <c r="AC31" s="23" t="s">
        <v>97</v>
      </c>
      <c r="AD31" s="23" t="s">
        <v>97</v>
      </c>
      <c r="AE31" s="23" t="s">
        <v>97</v>
      </c>
      <c r="AF31" s="23" t="s">
        <v>97</v>
      </c>
      <c r="AG31" s="23" t="s">
        <v>97</v>
      </c>
      <c r="AH31" s="23" t="s">
        <v>97</v>
      </c>
      <c r="AI31" s="23" t="s">
        <v>97</v>
      </c>
      <c r="AJ31" s="23" t="s">
        <v>97</v>
      </c>
      <c r="AK31" s="23" t="s">
        <v>97</v>
      </c>
      <c r="AL31" s="23" t="s">
        <v>97</v>
      </c>
      <c r="AM31" s="23" t="s">
        <v>97</v>
      </c>
      <c r="AN31" s="23" t="s">
        <v>97</v>
      </c>
      <c r="AO31" s="23" t="s">
        <v>97</v>
      </c>
      <c r="AP31" s="23" t="s">
        <v>97</v>
      </c>
      <c r="AQ31" s="23" t="s">
        <v>97</v>
      </c>
      <c r="AR31" s="23" t="s">
        <v>97</v>
      </c>
      <c r="AS31" s="23" t="s">
        <v>97</v>
      </c>
      <c r="AT31" s="23" t="s">
        <v>97</v>
      </c>
    </row>
    <row r="32" spans="1:46" s="1" customFormat="1" ht="12.75">
      <c r="A32" s="35" t="s">
        <v>20</v>
      </c>
      <c r="B32" s="35" t="s">
        <v>52</v>
      </c>
      <c r="C32" s="9">
        <v>4353</v>
      </c>
      <c r="D32" s="26">
        <v>39314.9375</v>
      </c>
      <c r="E32" s="26">
        <v>39315.35486111111</v>
      </c>
      <c r="F32" s="25">
        <f>E32-D32</f>
        <v>0.4173611111109494</v>
      </c>
      <c r="G32" s="25">
        <f>E32-D32</f>
        <v>0.4173611111109494</v>
      </c>
      <c r="H32" s="26">
        <v>39315.56319444445</v>
      </c>
      <c r="I32" s="25">
        <f t="shared" si="30"/>
        <v>0.20833333333575865</v>
      </c>
      <c r="J32" s="25">
        <f t="shared" si="31"/>
        <v>0.6256944444467081</v>
      </c>
      <c r="K32" s="26">
        <v>39315.67986111111</v>
      </c>
      <c r="L32" s="25">
        <f t="shared" si="32"/>
        <v>0.11666666666133096</v>
      </c>
      <c r="M32" s="27">
        <f t="shared" si="33"/>
        <v>0.742361111108039</v>
      </c>
      <c r="N32" s="26">
        <v>39315.89166666667</v>
      </c>
      <c r="O32" s="25">
        <f t="shared" si="6"/>
        <v>0.21180555556202307</v>
      </c>
      <c r="P32" s="27">
        <f t="shared" si="7"/>
        <v>0.9541666666700621</v>
      </c>
      <c r="Q32" s="26">
        <v>39316.138194444444</v>
      </c>
      <c r="R32" s="25">
        <f t="shared" si="8"/>
        <v>0.24652777777373558</v>
      </c>
      <c r="S32" s="27">
        <f t="shared" si="9"/>
        <v>1.2006944444437977</v>
      </c>
      <c r="T32" s="26">
        <v>39316.51458333333</v>
      </c>
      <c r="U32" s="25">
        <f t="shared" si="10"/>
        <v>0.3763888888861402</v>
      </c>
      <c r="V32" s="27">
        <f t="shared" si="11"/>
        <v>1.5770833333299379</v>
      </c>
      <c r="W32" s="26">
        <v>39316.76388888889</v>
      </c>
      <c r="X32" s="28">
        <f t="shared" si="12"/>
        <v>0.24930555556056788</v>
      </c>
      <c r="Y32" s="29">
        <f t="shared" si="13"/>
        <v>1.8263888888905058</v>
      </c>
      <c r="Z32" s="26">
        <v>39316.97777777778</v>
      </c>
      <c r="AA32" s="28">
        <f t="shared" si="14"/>
        <v>0.21388888888759539</v>
      </c>
      <c r="AB32" s="29">
        <f t="shared" si="15"/>
        <v>2.040277777778101</v>
      </c>
      <c r="AC32" s="26">
        <v>39317.41875</v>
      </c>
      <c r="AD32" s="28">
        <f t="shared" si="16"/>
        <v>0.44097222221898846</v>
      </c>
      <c r="AE32" s="29">
        <f t="shared" si="17"/>
        <v>2.4812499999970896</v>
      </c>
      <c r="AF32" s="26">
        <v>39317.575</v>
      </c>
      <c r="AG32" s="28">
        <f t="shared" si="18"/>
        <v>0.15625</v>
      </c>
      <c r="AH32" s="29">
        <f t="shared" si="19"/>
        <v>2.6374999999970896</v>
      </c>
      <c r="AI32" s="26">
        <v>39317.853472222225</v>
      </c>
      <c r="AJ32" s="28">
        <f t="shared" si="23"/>
        <v>0.2784722222277196</v>
      </c>
      <c r="AK32" s="29">
        <f t="shared" si="24"/>
        <v>2.9159722222248092</v>
      </c>
      <c r="AL32" s="26">
        <v>39318.12777777778</v>
      </c>
      <c r="AM32" s="28">
        <f t="shared" si="25"/>
        <v>0.2743055555547471</v>
      </c>
      <c r="AN32" s="29">
        <f t="shared" si="26"/>
        <v>3.1902777777795563</v>
      </c>
      <c r="AO32" s="26">
        <v>39318.36944444444</v>
      </c>
      <c r="AP32" s="28">
        <f t="shared" si="20"/>
        <v>0.24166666666133096</v>
      </c>
      <c r="AQ32" s="29">
        <f t="shared" si="21"/>
        <v>3.4319444444408873</v>
      </c>
      <c r="AR32" s="26">
        <v>39318.572916666664</v>
      </c>
      <c r="AS32" s="28">
        <f>AR32-AO32</f>
        <v>0.20347222222335404</v>
      </c>
      <c r="AT32" s="29">
        <f t="shared" si="22"/>
        <v>3.6354166666642413</v>
      </c>
    </row>
    <row r="33" spans="1:46" s="1" customFormat="1" ht="12.75">
      <c r="A33" s="35" t="s">
        <v>53</v>
      </c>
      <c r="B33" s="35" t="s">
        <v>54</v>
      </c>
      <c r="C33" s="9">
        <v>3617</v>
      </c>
      <c r="D33" s="26">
        <v>39314.95138888889</v>
      </c>
      <c r="E33" s="26">
        <v>39315.38402777778</v>
      </c>
      <c r="F33" s="25">
        <f>E33-D33</f>
        <v>0.4326388888875954</v>
      </c>
      <c r="G33" s="25">
        <f>E33-D33</f>
        <v>0.4326388888875954</v>
      </c>
      <c r="H33" s="26">
        <v>39315.66111111111</v>
      </c>
      <c r="I33" s="25">
        <f t="shared" si="30"/>
        <v>0.27708333333430346</v>
      </c>
      <c r="J33" s="25">
        <f t="shared" si="31"/>
        <v>0.7097222222218988</v>
      </c>
      <c r="K33" s="26">
        <v>39315.84097222222</v>
      </c>
      <c r="L33" s="25">
        <f t="shared" si="32"/>
        <v>0.17986111110803904</v>
      </c>
      <c r="M33" s="27">
        <f t="shared" si="33"/>
        <v>0.8895833333299379</v>
      </c>
      <c r="N33" s="26">
        <v>39316.23611111111</v>
      </c>
      <c r="O33" s="25">
        <f t="shared" si="6"/>
        <v>0.3951388888890506</v>
      </c>
      <c r="P33" s="27">
        <f t="shared" si="7"/>
        <v>1.2847222222189885</v>
      </c>
      <c r="Q33" s="23" t="s">
        <v>97</v>
      </c>
      <c r="R33" s="23" t="s">
        <v>97</v>
      </c>
      <c r="S33" s="23" t="s">
        <v>97</v>
      </c>
      <c r="T33" s="23" t="s">
        <v>97</v>
      </c>
      <c r="U33" s="23" t="s">
        <v>97</v>
      </c>
      <c r="V33" s="23" t="s">
        <v>97</v>
      </c>
      <c r="W33" s="23" t="s">
        <v>97</v>
      </c>
      <c r="X33" s="23" t="s">
        <v>97</v>
      </c>
      <c r="Y33" s="23" t="s">
        <v>97</v>
      </c>
      <c r="Z33" s="23" t="s">
        <v>97</v>
      </c>
      <c r="AA33" s="23" t="s">
        <v>97</v>
      </c>
      <c r="AB33" s="23" t="s">
        <v>97</v>
      </c>
      <c r="AC33" s="23" t="s">
        <v>97</v>
      </c>
      <c r="AD33" s="23" t="s">
        <v>97</v>
      </c>
      <c r="AE33" s="23" t="s">
        <v>97</v>
      </c>
      <c r="AF33" s="23" t="s">
        <v>97</v>
      </c>
      <c r="AG33" s="23" t="s">
        <v>97</v>
      </c>
      <c r="AH33" s="23" t="s">
        <v>97</v>
      </c>
      <c r="AI33" s="23" t="s">
        <v>97</v>
      </c>
      <c r="AJ33" s="23" t="s">
        <v>97</v>
      </c>
      <c r="AK33" s="23" t="s">
        <v>97</v>
      </c>
      <c r="AL33" s="23" t="s">
        <v>97</v>
      </c>
      <c r="AM33" s="23" t="s">
        <v>97</v>
      </c>
      <c r="AN33" s="23" t="s">
        <v>97</v>
      </c>
      <c r="AO33" s="23" t="s">
        <v>97</v>
      </c>
      <c r="AP33" s="23" t="s">
        <v>97</v>
      </c>
      <c r="AQ33" s="23" t="s">
        <v>97</v>
      </c>
      <c r="AR33" s="23" t="s">
        <v>97</v>
      </c>
      <c r="AS33" s="23" t="s">
        <v>97</v>
      </c>
      <c r="AT33" s="23" t="s">
        <v>97</v>
      </c>
    </row>
    <row r="34" spans="1:46" s="1" customFormat="1" ht="12.75">
      <c r="A34" s="37" t="s">
        <v>55</v>
      </c>
      <c r="B34" s="37" t="s">
        <v>56</v>
      </c>
      <c r="C34" s="13">
        <v>1819</v>
      </c>
      <c r="D34" s="30">
        <v>39314.854166666664</v>
      </c>
      <c r="E34" s="30">
        <v>39315.17847222222</v>
      </c>
      <c r="F34" s="24">
        <f t="shared" si="28"/>
        <v>0.3243055555576575</v>
      </c>
      <c r="G34" s="24">
        <f t="shared" si="29"/>
        <v>0.3243055555576575</v>
      </c>
      <c r="H34" s="30">
        <v>39315.34583333333</v>
      </c>
      <c r="I34" s="24">
        <f t="shared" si="30"/>
        <v>0.16736111111094942</v>
      </c>
      <c r="J34" s="24">
        <f t="shared" si="31"/>
        <v>0.4916666666686069</v>
      </c>
      <c r="K34" s="30">
        <v>39315.464583333334</v>
      </c>
      <c r="L34" s="24">
        <f t="shared" si="32"/>
        <v>0.11875000000145519</v>
      </c>
      <c r="M34" s="33">
        <f t="shared" si="33"/>
        <v>0.6104166666700621</v>
      </c>
      <c r="N34" s="30">
        <v>39315.64097222222</v>
      </c>
      <c r="O34" s="24">
        <f t="shared" si="6"/>
        <v>0.17638888888905058</v>
      </c>
      <c r="P34" s="33">
        <f t="shared" si="7"/>
        <v>0.7868055555591127</v>
      </c>
      <c r="Q34" s="30">
        <v>39315.84722222222</v>
      </c>
      <c r="R34" s="24">
        <f t="shared" si="8"/>
        <v>0.20624999999563443</v>
      </c>
      <c r="S34" s="33">
        <f t="shared" si="9"/>
        <v>0.9930555555547471</v>
      </c>
      <c r="T34" s="30">
        <v>39316.061111111114</v>
      </c>
      <c r="U34" s="24">
        <f t="shared" si="10"/>
        <v>0.21388888889487134</v>
      </c>
      <c r="V34" s="33">
        <f t="shared" si="11"/>
        <v>1.2069444444496185</v>
      </c>
      <c r="W34" s="30">
        <v>39316.322916666664</v>
      </c>
      <c r="X34" s="34">
        <f t="shared" si="12"/>
        <v>0.26180555555038154</v>
      </c>
      <c r="Y34" s="42">
        <f t="shared" si="13"/>
        <v>1.46875</v>
      </c>
      <c r="Z34" s="30">
        <v>39316.521527777775</v>
      </c>
      <c r="AA34" s="34">
        <f t="shared" si="14"/>
        <v>0.19861111111094942</v>
      </c>
      <c r="AB34" s="42">
        <f t="shared" si="15"/>
        <v>1.6673611111109494</v>
      </c>
      <c r="AC34" s="30">
        <v>39316.72777777778</v>
      </c>
      <c r="AD34" s="34">
        <f t="shared" si="16"/>
        <v>0.20625000000291038</v>
      </c>
      <c r="AE34" s="42">
        <f t="shared" si="17"/>
        <v>1.8736111111138598</v>
      </c>
      <c r="AF34" s="30">
        <v>39316.83194444444</v>
      </c>
      <c r="AG34" s="34">
        <f t="shared" si="18"/>
        <v>0.10416666666424135</v>
      </c>
      <c r="AH34" s="42">
        <f t="shared" si="19"/>
        <v>1.9777777777781012</v>
      </c>
      <c r="AI34" s="30">
        <v>39317.05694444444</v>
      </c>
      <c r="AJ34" s="34">
        <f t="shared" si="23"/>
        <v>0.2249999999985448</v>
      </c>
      <c r="AK34" s="42">
        <f t="shared" si="24"/>
        <v>2.202777777776646</v>
      </c>
      <c r="AL34" s="30">
        <v>39317.33263888889</v>
      </c>
      <c r="AM34" s="34">
        <f t="shared" si="25"/>
        <v>0.27569444444816327</v>
      </c>
      <c r="AN34" s="42">
        <f t="shared" si="26"/>
        <v>2.4784722222248092</v>
      </c>
      <c r="AO34" s="30">
        <v>39317.58611111111</v>
      </c>
      <c r="AP34" s="34">
        <f t="shared" si="20"/>
        <v>0.25347222221898846</v>
      </c>
      <c r="AQ34" s="42">
        <f t="shared" si="21"/>
        <v>2.7319444444437977</v>
      </c>
      <c r="AR34" s="30">
        <v>39317.768055555556</v>
      </c>
      <c r="AS34" s="34">
        <f t="shared" si="27"/>
        <v>0.18194444444816327</v>
      </c>
      <c r="AT34" s="42">
        <f t="shared" si="22"/>
        <v>2.913888888891961</v>
      </c>
    </row>
    <row r="35" spans="1:46" s="1" customFormat="1" ht="12.75">
      <c r="A35" s="37" t="s">
        <v>57</v>
      </c>
      <c r="B35" s="37" t="s">
        <v>58</v>
      </c>
      <c r="C35" s="13">
        <v>1818</v>
      </c>
      <c r="D35" s="30">
        <v>39314.854166666664</v>
      </c>
      <c r="E35" s="30">
        <v>39315.17222222222</v>
      </c>
      <c r="F35" s="24">
        <f t="shared" si="28"/>
        <v>0.3180555555591127</v>
      </c>
      <c r="G35" s="24">
        <f t="shared" si="29"/>
        <v>0.3180555555591127</v>
      </c>
      <c r="H35" s="30">
        <v>39315.32638888889</v>
      </c>
      <c r="I35" s="24">
        <f t="shared" si="30"/>
        <v>0.15416666666715173</v>
      </c>
      <c r="J35" s="24">
        <f t="shared" si="31"/>
        <v>0.4722222222262644</v>
      </c>
      <c r="K35" s="30">
        <v>39315.427083333336</v>
      </c>
      <c r="L35" s="24">
        <f t="shared" si="32"/>
        <v>0.10069444444525288</v>
      </c>
      <c r="M35" s="33">
        <f t="shared" si="33"/>
        <v>0.5729166666715173</v>
      </c>
      <c r="N35" s="30">
        <v>39315.59027777778</v>
      </c>
      <c r="O35" s="24">
        <f t="shared" si="6"/>
        <v>0.16319444444525288</v>
      </c>
      <c r="P35" s="33">
        <f t="shared" si="7"/>
        <v>0.7361111111167702</v>
      </c>
      <c r="Q35" s="30">
        <v>39315.770833333336</v>
      </c>
      <c r="R35" s="24">
        <f t="shared" si="8"/>
        <v>0.18055555555474712</v>
      </c>
      <c r="S35" s="33">
        <f t="shared" si="9"/>
        <v>0.9166666666715173</v>
      </c>
      <c r="T35" s="30">
        <v>39315.97986111111</v>
      </c>
      <c r="U35" s="24">
        <f t="shared" si="10"/>
        <v>0.20902777777519077</v>
      </c>
      <c r="V35" s="33">
        <f t="shared" si="11"/>
        <v>1.125694444446708</v>
      </c>
      <c r="W35" s="23" t="s">
        <v>97</v>
      </c>
      <c r="X35" s="23" t="s">
        <v>97</v>
      </c>
      <c r="Y35" s="23" t="s">
        <v>97</v>
      </c>
      <c r="Z35" s="23" t="s">
        <v>97</v>
      </c>
      <c r="AA35" s="23" t="s">
        <v>97</v>
      </c>
      <c r="AB35" s="23" t="s">
        <v>97</v>
      </c>
      <c r="AC35" s="23" t="s">
        <v>97</v>
      </c>
      <c r="AD35" s="23" t="s">
        <v>97</v>
      </c>
      <c r="AE35" s="23" t="s">
        <v>97</v>
      </c>
      <c r="AF35" s="23" t="s">
        <v>97</v>
      </c>
      <c r="AG35" s="23" t="s">
        <v>97</v>
      </c>
      <c r="AH35" s="23" t="s">
        <v>97</v>
      </c>
      <c r="AI35" s="23" t="s">
        <v>97</v>
      </c>
      <c r="AJ35" s="23" t="s">
        <v>97</v>
      </c>
      <c r="AK35" s="23" t="s">
        <v>97</v>
      </c>
      <c r="AL35" s="23" t="s">
        <v>97</v>
      </c>
      <c r="AM35" s="23" t="s">
        <v>97</v>
      </c>
      <c r="AN35" s="23" t="s">
        <v>97</v>
      </c>
      <c r="AO35" s="23" t="s">
        <v>97</v>
      </c>
      <c r="AP35" s="23" t="s">
        <v>97</v>
      </c>
      <c r="AQ35" s="23" t="s">
        <v>97</v>
      </c>
      <c r="AR35" s="23" t="s">
        <v>97</v>
      </c>
      <c r="AS35" s="23" t="s">
        <v>97</v>
      </c>
      <c r="AT35" s="23" t="s">
        <v>97</v>
      </c>
    </row>
    <row r="36" spans="1:46" s="1" customFormat="1" ht="12.75">
      <c r="A36" s="35" t="s">
        <v>59</v>
      </c>
      <c r="B36" s="35" t="s">
        <v>60</v>
      </c>
      <c r="C36" s="9">
        <v>4352</v>
      </c>
      <c r="D36" s="31">
        <v>39314.96527777778</v>
      </c>
      <c r="E36" s="26">
        <v>39315.325694444444</v>
      </c>
      <c r="F36" s="25">
        <f t="shared" si="28"/>
        <v>0.36041666666278616</v>
      </c>
      <c r="G36" s="25">
        <f t="shared" si="29"/>
        <v>0.36041666666278616</v>
      </c>
      <c r="H36" s="26">
        <v>39315.498611111114</v>
      </c>
      <c r="I36" s="25">
        <f t="shared" si="30"/>
        <v>0.1729166666700621</v>
      </c>
      <c r="J36" s="25">
        <f t="shared" si="31"/>
        <v>0.5333333333328483</v>
      </c>
      <c r="K36" s="26">
        <v>39315.64027777778</v>
      </c>
      <c r="L36" s="25">
        <f t="shared" si="32"/>
        <v>0.14166666666278616</v>
      </c>
      <c r="M36" s="27">
        <f t="shared" si="33"/>
        <v>0.6749999999956344</v>
      </c>
      <c r="N36" s="26">
        <v>39315.81527777778</v>
      </c>
      <c r="O36" s="25">
        <f t="shared" si="6"/>
        <v>0.17500000000291038</v>
      </c>
      <c r="P36" s="27">
        <f t="shared" si="7"/>
        <v>0.8499999999985448</v>
      </c>
      <c r="Q36" s="26">
        <v>39316.020833333336</v>
      </c>
      <c r="R36" s="25">
        <f t="shared" si="8"/>
        <v>0.2055555555562023</v>
      </c>
      <c r="S36" s="27">
        <f t="shared" si="9"/>
        <v>1.0555555555547471</v>
      </c>
      <c r="T36" s="26">
        <v>39316.40555555555</v>
      </c>
      <c r="U36" s="25">
        <f t="shared" si="10"/>
        <v>0.38472222221753327</v>
      </c>
      <c r="V36" s="27">
        <f t="shared" si="11"/>
        <v>1.4402777777722804</v>
      </c>
      <c r="W36" s="26">
        <v>39316.59583333333</v>
      </c>
      <c r="X36" s="28">
        <f t="shared" si="12"/>
        <v>0.19027777777955635</v>
      </c>
      <c r="Y36" s="29">
        <f t="shared" si="13"/>
        <v>1.6305555555518367</v>
      </c>
      <c r="Z36" s="26">
        <v>39316.73611111111</v>
      </c>
      <c r="AA36" s="28">
        <f t="shared" si="14"/>
        <v>0.14027777777664596</v>
      </c>
      <c r="AB36" s="29">
        <f t="shared" si="15"/>
        <v>1.7708333333284827</v>
      </c>
      <c r="AC36" s="26">
        <v>39316.93402777778</v>
      </c>
      <c r="AD36" s="28">
        <f t="shared" si="16"/>
        <v>0.1979166666715173</v>
      </c>
      <c r="AE36" s="29">
        <f t="shared" si="17"/>
        <v>1.96875</v>
      </c>
      <c r="AF36" s="26">
        <v>39317.092361111114</v>
      </c>
      <c r="AG36" s="28">
        <f t="shared" si="18"/>
        <v>0.15833333333284827</v>
      </c>
      <c r="AH36" s="29">
        <f t="shared" si="19"/>
        <v>2.1270833333328483</v>
      </c>
      <c r="AI36" s="26">
        <v>39317.44861111111</v>
      </c>
      <c r="AJ36" s="28">
        <f t="shared" si="23"/>
        <v>0.3562499999970896</v>
      </c>
      <c r="AK36" s="29">
        <f t="shared" si="24"/>
        <v>2.483333333329938</v>
      </c>
      <c r="AL36" s="26">
        <v>39317.62013888889</v>
      </c>
      <c r="AM36" s="28">
        <f t="shared" si="25"/>
        <v>0.17152777777664596</v>
      </c>
      <c r="AN36" s="29">
        <f t="shared" si="26"/>
        <v>2.654861111106584</v>
      </c>
      <c r="AO36" s="26">
        <v>39317.774305555555</v>
      </c>
      <c r="AP36" s="28">
        <f t="shared" si="20"/>
        <v>0.15416666666715173</v>
      </c>
      <c r="AQ36" s="29">
        <f t="shared" si="21"/>
        <v>2.8090277777737356</v>
      </c>
      <c r="AR36" s="26">
        <v>39317.89722222222</v>
      </c>
      <c r="AS36" s="28">
        <f t="shared" si="27"/>
        <v>0.12291666666715173</v>
      </c>
      <c r="AT36" s="29">
        <f t="shared" si="22"/>
        <v>2.9319444444408873</v>
      </c>
    </row>
    <row r="37" spans="1:46" s="1" customFormat="1" ht="12.75">
      <c r="A37" s="35" t="s">
        <v>61</v>
      </c>
      <c r="B37" s="35" t="s">
        <v>62</v>
      </c>
      <c r="C37" s="9">
        <v>4351</v>
      </c>
      <c r="D37" s="26">
        <v>39314.96527777778</v>
      </c>
      <c r="E37" s="26">
        <v>39315.53194444445</v>
      </c>
      <c r="F37" s="25">
        <f t="shared" si="28"/>
        <v>0.5666666666656965</v>
      </c>
      <c r="G37" s="25">
        <f t="shared" si="29"/>
        <v>0.5666666666656965</v>
      </c>
      <c r="H37" s="26">
        <v>39315.78055555555</v>
      </c>
      <c r="I37" s="25">
        <f t="shared" si="30"/>
        <v>0.24861111110658385</v>
      </c>
      <c r="J37" s="25">
        <f t="shared" si="31"/>
        <v>0.8152777777722804</v>
      </c>
      <c r="K37" s="46" t="s">
        <v>97</v>
      </c>
      <c r="L37" s="46" t="s">
        <v>97</v>
      </c>
      <c r="M37" s="46" t="s">
        <v>97</v>
      </c>
      <c r="N37" s="46" t="s">
        <v>97</v>
      </c>
      <c r="O37" s="46" t="s">
        <v>97</v>
      </c>
      <c r="P37" s="46" t="s">
        <v>97</v>
      </c>
      <c r="Q37" s="46" t="s">
        <v>97</v>
      </c>
      <c r="R37" s="46" t="s">
        <v>97</v>
      </c>
      <c r="S37" s="46" t="s">
        <v>97</v>
      </c>
      <c r="T37" s="46" t="s">
        <v>97</v>
      </c>
      <c r="U37" s="46" t="s">
        <v>97</v>
      </c>
      <c r="V37" s="46" t="s">
        <v>97</v>
      </c>
      <c r="W37" s="46" t="s">
        <v>97</v>
      </c>
      <c r="X37" s="46" t="s">
        <v>97</v>
      </c>
      <c r="Y37" s="46" t="s">
        <v>97</v>
      </c>
      <c r="Z37" s="46" t="s">
        <v>97</v>
      </c>
      <c r="AA37" s="46" t="s">
        <v>97</v>
      </c>
      <c r="AB37" s="46" t="s">
        <v>97</v>
      </c>
      <c r="AC37" s="46" t="s">
        <v>97</v>
      </c>
      <c r="AD37" s="46" t="s">
        <v>97</v>
      </c>
      <c r="AE37" s="46" t="s">
        <v>97</v>
      </c>
      <c r="AF37" s="46" t="s">
        <v>97</v>
      </c>
      <c r="AG37" s="46" t="s">
        <v>97</v>
      </c>
      <c r="AH37" s="46" t="s">
        <v>97</v>
      </c>
      <c r="AI37" s="46" t="s">
        <v>97</v>
      </c>
      <c r="AJ37" s="46" t="s">
        <v>97</v>
      </c>
      <c r="AK37" s="46" t="s">
        <v>97</v>
      </c>
      <c r="AL37" s="46" t="s">
        <v>97</v>
      </c>
      <c r="AM37" s="46" t="s">
        <v>97</v>
      </c>
      <c r="AN37" s="46" t="s">
        <v>97</v>
      </c>
      <c r="AO37" s="46" t="s">
        <v>97</v>
      </c>
      <c r="AP37" s="46" t="s">
        <v>97</v>
      </c>
      <c r="AQ37" s="46" t="s">
        <v>97</v>
      </c>
      <c r="AR37" s="46" t="s">
        <v>97</v>
      </c>
      <c r="AS37" s="46" t="s">
        <v>97</v>
      </c>
      <c r="AT37" s="46" t="s">
        <v>97</v>
      </c>
    </row>
    <row r="38" spans="1:46" s="1" customFormat="1" ht="12.75">
      <c r="A38" s="36" t="s">
        <v>63</v>
      </c>
      <c r="B38" s="36" t="s">
        <v>64</v>
      </c>
      <c r="C38" s="12">
        <v>6831</v>
      </c>
      <c r="D38" s="39">
        <v>39315.17847222222</v>
      </c>
      <c r="E38" s="39">
        <v>39315.69097222222</v>
      </c>
      <c r="F38" s="40">
        <f t="shared" si="28"/>
        <v>0.5124999999970896</v>
      </c>
      <c r="G38" s="40">
        <f t="shared" si="29"/>
        <v>0.5124999999970896</v>
      </c>
      <c r="H38" s="39">
        <v>39315.93194444444</v>
      </c>
      <c r="I38" s="40">
        <f t="shared" si="30"/>
        <v>0.24097222222189885</v>
      </c>
      <c r="J38" s="40">
        <f t="shared" si="31"/>
        <v>0.7534722222189885</v>
      </c>
      <c r="K38" s="39">
        <v>39316.103472222225</v>
      </c>
      <c r="L38" s="40">
        <f>K38-H38</f>
        <v>0.17152777778392192</v>
      </c>
      <c r="M38" s="41">
        <f>J38+L38</f>
        <v>0.9250000000029104</v>
      </c>
      <c r="N38" s="23" t="s">
        <v>97</v>
      </c>
      <c r="O38" s="23" t="s">
        <v>97</v>
      </c>
      <c r="P38" s="23" t="s">
        <v>97</v>
      </c>
      <c r="Q38" s="23" t="s">
        <v>97</v>
      </c>
      <c r="R38" s="23" t="s">
        <v>97</v>
      </c>
      <c r="S38" s="23" t="s">
        <v>97</v>
      </c>
      <c r="T38" s="23" t="s">
        <v>97</v>
      </c>
      <c r="U38" s="23" t="s">
        <v>97</v>
      </c>
      <c r="V38" s="23" t="s">
        <v>97</v>
      </c>
      <c r="W38" s="23" t="s">
        <v>97</v>
      </c>
      <c r="X38" s="23" t="s">
        <v>97</v>
      </c>
      <c r="Y38" s="23" t="s">
        <v>97</v>
      </c>
      <c r="Z38" s="23" t="s">
        <v>97</v>
      </c>
      <c r="AA38" s="23" t="s">
        <v>97</v>
      </c>
      <c r="AB38" s="23" t="s">
        <v>97</v>
      </c>
      <c r="AC38" s="23" t="s">
        <v>97</v>
      </c>
      <c r="AD38" s="23" t="s">
        <v>97</v>
      </c>
      <c r="AE38" s="23" t="s">
        <v>97</v>
      </c>
      <c r="AF38" s="23" t="s">
        <v>97</v>
      </c>
      <c r="AG38" s="23" t="s">
        <v>97</v>
      </c>
      <c r="AH38" s="23" t="s">
        <v>97</v>
      </c>
      <c r="AI38" s="23" t="s">
        <v>97</v>
      </c>
      <c r="AJ38" s="23" t="s">
        <v>97</v>
      </c>
      <c r="AK38" s="23" t="s">
        <v>97</v>
      </c>
      <c r="AL38" s="23" t="s">
        <v>97</v>
      </c>
      <c r="AM38" s="23" t="s">
        <v>97</v>
      </c>
      <c r="AN38" s="23" t="s">
        <v>97</v>
      </c>
      <c r="AO38" s="23" t="s">
        <v>97</v>
      </c>
      <c r="AP38" s="23" t="s">
        <v>97</v>
      </c>
      <c r="AQ38" s="23" t="s">
        <v>97</v>
      </c>
      <c r="AR38" s="23" t="s">
        <v>97</v>
      </c>
      <c r="AS38" s="23" t="s">
        <v>97</v>
      </c>
      <c r="AT38" s="23" t="s">
        <v>97</v>
      </c>
    </row>
    <row r="39" spans="1:46" s="1" customFormat="1" ht="12.75">
      <c r="A39" s="35" t="s">
        <v>65</v>
      </c>
      <c r="B39" s="35" t="s">
        <v>66</v>
      </c>
      <c r="C39" s="9">
        <v>4350</v>
      </c>
      <c r="D39" s="26">
        <v>39314.90972222222</v>
      </c>
      <c r="E39" s="26">
        <v>39315.35902777778</v>
      </c>
      <c r="F39" s="25">
        <f t="shared" si="28"/>
        <v>0.4493055555576575</v>
      </c>
      <c r="G39" s="25">
        <f t="shared" si="29"/>
        <v>0.4493055555576575</v>
      </c>
      <c r="H39" s="26">
        <v>39315.55694444444</v>
      </c>
      <c r="I39" s="25">
        <f t="shared" si="30"/>
        <v>0.19791666666424135</v>
      </c>
      <c r="J39" s="25">
        <f t="shared" si="31"/>
        <v>0.6472222222218988</v>
      </c>
      <c r="K39" s="26">
        <v>39315.70625</v>
      </c>
      <c r="L39" s="25">
        <f>K39-H39</f>
        <v>0.14930555556202307</v>
      </c>
      <c r="M39" s="27">
        <f>J39+L39</f>
        <v>0.7965277777839219</v>
      </c>
      <c r="N39" s="26">
        <v>39315.925</v>
      </c>
      <c r="O39" s="25">
        <f t="shared" si="6"/>
        <v>0.21875</v>
      </c>
      <c r="P39" s="27">
        <f t="shared" si="7"/>
        <v>1.015277777783922</v>
      </c>
      <c r="Q39" s="26">
        <v>39316.36111111111</v>
      </c>
      <c r="R39" s="25">
        <f t="shared" si="8"/>
        <v>0.43611111110658385</v>
      </c>
      <c r="S39" s="27">
        <f t="shared" si="9"/>
        <v>1.4513888888905058</v>
      </c>
      <c r="T39" s="26">
        <v>39316.611805555556</v>
      </c>
      <c r="U39" s="25">
        <f t="shared" si="10"/>
        <v>0.2506944444467081</v>
      </c>
      <c r="V39" s="27">
        <f t="shared" si="11"/>
        <v>1.7020833333372138</v>
      </c>
      <c r="W39" s="26">
        <v>39316.830555555556</v>
      </c>
      <c r="X39" s="28">
        <f t="shared" si="12"/>
        <v>0.21875</v>
      </c>
      <c r="Y39" s="29">
        <f t="shared" si="13"/>
        <v>1.9208333333372138</v>
      </c>
      <c r="Z39" s="26">
        <v>39317.09375</v>
      </c>
      <c r="AA39" s="28">
        <f t="shared" si="14"/>
        <v>0.2631944444437977</v>
      </c>
      <c r="AB39" s="29">
        <f t="shared" si="15"/>
        <v>2.1840277777810115</v>
      </c>
      <c r="AC39" s="26">
        <v>39317.501388888886</v>
      </c>
      <c r="AD39" s="28">
        <f t="shared" si="16"/>
        <v>0.4076388888861402</v>
      </c>
      <c r="AE39" s="29">
        <f t="shared" si="17"/>
        <v>2.5916666666671517</v>
      </c>
      <c r="AF39" s="26">
        <v>39317.67847222222</v>
      </c>
      <c r="AG39" s="28">
        <f t="shared" si="18"/>
        <v>0.17708333333575865</v>
      </c>
      <c r="AH39" s="29">
        <f t="shared" si="19"/>
        <v>2.7687500000029104</v>
      </c>
      <c r="AI39" s="26">
        <v>39317.91805555556</v>
      </c>
      <c r="AJ39" s="28">
        <f t="shared" si="23"/>
        <v>0.23958333333575865</v>
      </c>
      <c r="AK39" s="29">
        <f t="shared" si="24"/>
        <v>3.008333333338669</v>
      </c>
      <c r="AL39" s="26">
        <v>39318.24513888889</v>
      </c>
      <c r="AM39" s="28">
        <f t="shared" si="25"/>
        <v>0.3270833333299379</v>
      </c>
      <c r="AN39" s="29">
        <f t="shared" si="26"/>
        <v>3.335416666668607</v>
      </c>
      <c r="AO39" s="26">
        <v>39318.43541666667</v>
      </c>
      <c r="AP39" s="28">
        <f t="shared" si="20"/>
        <v>0.19027777777955635</v>
      </c>
      <c r="AQ39" s="29">
        <f t="shared" si="21"/>
        <v>3.5256944444481633</v>
      </c>
      <c r="AR39" s="26">
        <v>39318.64444444444</v>
      </c>
      <c r="AS39" s="28">
        <f>AR39-AO39</f>
        <v>0.20902777777519077</v>
      </c>
      <c r="AT39" s="29">
        <f t="shared" si="22"/>
        <v>3.734722222223354</v>
      </c>
    </row>
    <row r="40" spans="1:46" s="1" customFormat="1" ht="12.75">
      <c r="A40" s="38" t="s">
        <v>67</v>
      </c>
      <c r="B40" s="38" t="s">
        <v>68</v>
      </c>
      <c r="C40" s="11">
        <v>1817</v>
      </c>
      <c r="D40" s="22" t="s">
        <v>77</v>
      </c>
      <c r="E40" s="22" t="s">
        <v>77</v>
      </c>
      <c r="F40" s="22" t="s">
        <v>77</v>
      </c>
      <c r="G40" s="22" t="s">
        <v>77</v>
      </c>
      <c r="H40" s="22" t="s">
        <v>77</v>
      </c>
      <c r="I40" s="22" t="s">
        <v>77</v>
      </c>
      <c r="J40" s="22" t="s">
        <v>77</v>
      </c>
      <c r="K40" s="22" t="s">
        <v>77</v>
      </c>
      <c r="L40" s="22" t="s">
        <v>77</v>
      </c>
      <c r="M40" s="22" t="s">
        <v>77</v>
      </c>
      <c r="N40" s="22" t="s">
        <v>77</v>
      </c>
      <c r="O40" s="22" t="s">
        <v>77</v>
      </c>
      <c r="P40" s="22" t="s">
        <v>77</v>
      </c>
      <c r="Q40" s="22" t="s">
        <v>77</v>
      </c>
      <c r="R40" s="22" t="s">
        <v>77</v>
      </c>
      <c r="S40" s="22" t="s">
        <v>77</v>
      </c>
      <c r="T40" s="22" t="s">
        <v>77</v>
      </c>
      <c r="U40" s="22" t="s">
        <v>77</v>
      </c>
      <c r="V40" s="22" t="s">
        <v>77</v>
      </c>
      <c r="W40" s="22" t="s">
        <v>77</v>
      </c>
      <c r="X40" s="22" t="s">
        <v>77</v>
      </c>
      <c r="Y40" s="22" t="s">
        <v>77</v>
      </c>
      <c r="Z40" s="22" t="s">
        <v>77</v>
      </c>
      <c r="AA40" s="22" t="s">
        <v>77</v>
      </c>
      <c r="AB40" s="22" t="s">
        <v>77</v>
      </c>
      <c r="AC40" s="22" t="s">
        <v>77</v>
      </c>
      <c r="AD40" s="22" t="s">
        <v>77</v>
      </c>
      <c r="AE40" s="22" t="s">
        <v>77</v>
      </c>
      <c r="AF40" s="22" t="s">
        <v>77</v>
      </c>
      <c r="AG40" s="22" t="s">
        <v>77</v>
      </c>
      <c r="AH40" s="22" t="s">
        <v>77</v>
      </c>
      <c r="AI40" s="22" t="s">
        <v>77</v>
      </c>
      <c r="AJ40" s="22" t="s">
        <v>77</v>
      </c>
      <c r="AK40" s="22" t="s">
        <v>77</v>
      </c>
      <c r="AL40" s="22" t="s">
        <v>77</v>
      </c>
      <c r="AM40" s="22" t="s">
        <v>77</v>
      </c>
      <c r="AN40" s="22" t="s">
        <v>77</v>
      </c>
      <c r="AO40" s="22" t="s">
        <v>77</v>
      </c>
      <c r="AP40" s="22" t="s">
        <v>77</v>
      </c>
      <c r="AQ40" s="22" t="s">
        <v>77</v>
      </c>
      <c r="AR40" s="22" t="s">
        <v>77</v>
      </c>
      <c r="AS40" s="22" t="s">
        <v>77</v>
      </c>
      <c r="AT40" s="22" t="s">
        <v>77</v>
      </c>
    </row>
    <row r="41" spans="1:46" s="1" customFormat="1" ht="12.75">
      <c r="A41" s="35" t="s">
        <v>69</v>
      </c>
      <c r="B41" s="35" t="s">
        <v>70</v>
      </c>
      <c r="C41" s="9">
        <v>7398</v>
      </c>
      <c r="D41" s="26">
        <v>39314.875</v>
      </c>
      <c r="E41" s="26">
        <v>39315.32361111111</v>
      </c>
      <c r="F41" s="25">
        <f t="shared" si="28"/>
        <v>0.4486111111109494</v>
      </c>
      <c r="G41" s="25">
        <f t="shared" si="29"/>
        <v>0.4486111111109494</v>
      </c>
      <c r="H41" s="26">
        <v>39315.569444444445</v>
      </c>
      <c r="I41" s="25">
        <f t="shared" si="30"/>
        <v>0.24583333333430346</v>
      </c>
      <c r="J41" s="25">
        <f t="shared" si="31"/>
        <v>0.6944444444452529</v>
      </c>
      <c r="K41" s="26">
        <v>39315.697222222225</v>
      </c>
      <c r="L41" s="25">
        <f t="shared" si="32"/>
        <v>0.12777777777955635</v>
      </c>
      <c r="M41" s="27">
        <f t="shared" si="33"/>
        <v>0.8222222222248092</v>
      </c>
      <c r="N41" s="26">
        <v>39316.03333333333</v>
      </c>
      <c r="O41" s="25">
        <f t="shared" si="6"/>
        <v>0.33611111110803904</v>
      </c>
      <c r="P41" s="27">
        <f t="shared" si="7"/>
        <v>1.1583333333328483</v>
      </c>
      <c r="Q41" s="26">
        <v>39316.51111111111</v>
      </c>
      <c r="R41" s="25">
        <f t="shared" si="8"/>
        <v>0.47777777777810115</v>
      </c>
      <c r="S41" s="27">
        <f t="shared" si="9"/>
        <v>1.6361111111109494</v>
      </c>
      <c r="T41" s="23" t="s">
        <v>97</v>
      </c>
      <c r="U41" s="23" t="s">
        <v>97</v>
      </c>
      <c r="V41" s="23" t="s">
        <v>97</v>
      </c>
      <c r="W41" s="23" t="s">
        <v>97</v>
      </c>
      <c r="X41" s="23" t="s">
        <v>97</v>
      </c>
      <c r="Y41" s="23" t="s">
        <v>97</v>
      </c>
      <c r="Z41" s="23" t="s">
        <v>97</v>
      </c>
      <c r="AA41" s="23" t="s">
        <v>97</v>
      </c>
      <c r="AB41" s="23" t="s">
        <v>97</v>
      </c>
      <c r="AC41" s="23" t="s">
        <v>97</v>
      </c>
      <c r="AD41" s="23" t="s">
        <v>97</v>
      </c>
      <c r="AE41" s="23" t="s">
        <v>97</v>
      </c>
      <c r="AF41" s="23" t="s">
        <v>97</v>
      </c>
      <c r="AG41" s="23" t="s">
        <v>97</v>
      </c>
      <c r="AH41" s="23" t="s">
        <v>97</v>
      </c>
      <c r="AI41" s="23" t="s">
        <v>97</v>
      </c>
      <c r="AJ41" s="23" t="s">
        <v>97</v>
      </c>
      <c r="AK41" s="23" t="s">
        <v>97</v>
      </c>
      <c r="AL41" s="23" t="s">
        <v>97</v>
      </c>
      <c r="AM41" s="23" t="s">
        <v>97</v>
      </c>
      <c r="AN41" s="23" t="s">
        <v>97</v>
      </c>
      <c r="AO41" s="23" t="s">
        <v>97</v>
      </c>
      <c r="AP41" s="23" t="s">
        <v>97</v>
      </c>
      <c r="AQ41" s="23" t="s">
        <v>97</v>
      </c>
      <c r="AR41" s="23" t="s">
        <v>97</v>
      </c>
      <c r="AS41" s="23" t="s">
        <v>97</v>
      </c>
      <c r="AT41" s="23" t="s">
        <v>97</v>
      </c>
    </row>
    <row r="42" spans="1:46" s="1" customFormat="1" ht="12.75">
      <c r="A42" s="35" t="s">
        <v>71</v>
      </c>
      <c r="B42" s="35" t="s">
        <v>72</v>
      </c>
      <c r="C42" s="9">
        <v>7396</v>
      </c>
      <c r="D42" s="26">
        <v>39314.875</v>
      </c>
      <c r="E42" s="26">
        <v>39315.291666666664</v>
      </c>
      <c r="F42" s="25">
        <f t="shared" si="28"/>
        <v>0.41666666666424135</v>
      </c>
      <c r="G42" s="25">
        <f t="shared" si="29"/>
        <v>0.41666666666424135</v>
      </c>
      <c r="H42" s="26">
        <v>39315.49513888889</v>
      </c>
      <c r="I42" s="25">
        <f t="shared" si="30"/>
        <v>0.20347222222335404</v>
      </c>
      <c r="J42" s="25">
        <f t="shared" si="31"/>
        <v>0.6201388888875954</v>
      </c>
      <c r="K42" s="26">
        <v>39315.62569444445</v>
      </c>
      <c r="L42" s="25">
        <f t="shared" si="32"/>
        <v>0.1305555555591127</v>
      </c>
      <c r="M42" s="27">
        <f t="shared" si="33"/>
        <v>0.7506944444467081</v>
      </c>
      <c r="N42" s="26">
        <v>39315.84861111111</v>
      </c>
      <c r="O42" s="25">
        <f t="shared" si="6"/>
        <v>0.22291666666569654</v>
      </c>
      <c r="P42" s="27">
        <f t="shared" si="7"/>
        <v>0.9736111111124046</v>
      </c>
      <c r="Q42" s="26">
        <v>39316.055555555555</v>
      </c>
      <c r="R42" s="25">
        <f t="shared" si="8"/>
        <v>0.2069444444423425</v>
      </c>
      <c r="S42" s="27">
        <f t="shared" si="9"/>
        <v>1.1805555555547471</v>
      </c>
      <c r="T42" s="26">
        <v>39316.524305555555</v>
      </c>
      <c r="U42" s="25">
        <f t="shared" si="10"/>
        <v>0.46875</v>
      </c>
      <c r="V42" s="27">
        <f t="shared" si="11"/>
        <v>1.6493055555547471</v>
      </c>
      <c r="W42" s="26">
        <v>39316.763194444444</v>
      </c>
      <c r="X42" s="28">
        <f t="shared" si="12"/>
        <v>0.23888888888905058</v>
      </c>
      <c r="Y42" s="29">
        <f t="shared" si="13"/>
        <v>1.8881944444437977</v>
      </c>
      <c r="Z42" s="26">
        <v>39316.96805555555</v>
      </c>
      <c r="AA42" s="28">
        <f t="shared" si="14"/>
        <v>0.20486111110949423</v>
      </c>
      <c r="AB42" s="29">
        <f t="shared" si="15"/>
        <v>2.093055555553292</v>
      </c>
      <c r="AC42" s="26">
        <v>39317.38402777778</v>
      </c>
      <c r="AD42" s="28">
        <f t="shared" si="16"/>
        <v>0.41597222222480923</v>
      </c>
      <c r="AE42" s="29">
        <f t="shared" si="17"/>
        <v>2.509027777778101</v>
      </c>
      <c r="AF42" s="26">
        <v>39317.561111111114</v>
      </c>
      <c r="AG42" s="28">
        <f t="shared" si="18"/>
        <v>0.17708333333575865</v>
      </c>
      <c r="AH42" s="29">
        <f t="shared" si="19"/>
        <v>2.68611111111386</v>
      </c>
      <c r="AI42" s="26">
        <v>39317.81180555555</v>
      </c>
      <c r="AJ42" s="28">
        <f t="shared" si="23"/>
        <v>0.2506944444394321</v>
      </c>
      <c r="AK42" s="29">
        <f t="shared" si="24"/>
        <v>2.936805555553292</v>
      </c>
      <c r="AL42" s="26">
        <v>39318.11597222222</v>
      </c>
      <c r="AM42" s="28">
        <f t="shared" si="25"/>
        <v>0.3041666666686069</v>
      </c>
      <c r="AN42" s="29">
        <f t="shared" si="26"/>
        <v>3.240972222221899</v>
      </c>
      <c r="AO42" s="26">
        <v>39318.36875</v>
      </c>
      <c r="AP42" s="28">
        <f t="shared" si="20"/>
        <v>0.25277777777955635</v>
      </c>
      <c r="AQ42" s="29">
        <f t="shared" si="21"/>
        <v>3.493750000001455</v>
      </c>
      <c r="AR42" s="26">
        <v>39318.56319444445</v>
      </c>
      <c r="AS42" s="28">
        <f>AR42-AO42</f>
        <v>0.19444444444525288</v>
      </c>
      <c r="AT42" s="29">
        <f t="shared" si="22"/>
        <v>3.688194444446708</v>
      </c>
    </row>
    <row r="43" spans="1:46" s="1" customFormat="1" ht="12.75">
      <c r="A43" s="35" t="s">
        <v>73</v>
      </c>
      <c r="B43" s="35" t="s">
        <v>74</v>
      </c>
      <c r="C43" s="9">
        <v>4349</v>
      </c>
      <c r="D43" s="26">
        <v>39314.95138888889</v>
      </c>
      <c r="E43" s="26">
        <v>39315.404861111114</v>
      </c>
      <c r="F43" s="25">
        <f t="shared" si="28"/>
        <v>0.45347222222335404</v>
      </c>
      <c r="G43" s="25">
        <f t="shared" si="29"/>
        <v>0.45347222222335404</v>
      </c>
      <c r="H43" s="26">
        <v>39315.60972222222</v>
      </c>
      <c r="I43" s="25">
        <f t="shared" si="30"/>
        <v>0.20486111110949423</v>
      </c>
      <c r="J43" s="25">
        <f t="shared" si="31"/>
        <v>0.6583333333328483</v>
      </c>
      <c r="K43" s="26">
        <v>39315.768055555556</v>
      </c>
      <c r="L43" s="25">
        <f t="shared" si="32"/>
        <v>0.15833333333284827</v>
      </c>
      <c r="M43" s="27">
        <f t="shared" si="33"/>
        <v>0.8166666666656965</v>
      </c>
      <c r="N43" s="26">
        <v>39315.99513888889</v>
      </c>
      <c r="O43" s="25">
        <f t="shared" si="6"/>
        <v>0.22708333333139308</v>
      </c>
      <c r="P43" s="27">
        <f t="shared" si="7"/>
        <v>1.0437499999970896</v>
      </c>
      <c r="Q43" s="26">
        <v>39316.38402777778</v>
      </c>
      <c r="R43" s="25">
        <f t="shared" si="8"/>
        <v>0.38888888889050577</v>
      </c>
      <c r="S43" s="27">
        <f t="shared" si="9"/>
        <v>1.4326388888875954</v>
      </c>
      <c r="T43" s="26">
        <v>39316.62569444445</v>
      </c>
      <c r="U43" s="25">
        <f t="shared" si="10"/>
        <v>0.24166666666860692</v>
      </c>
      <c r="V43" s="27">
        <f t="shared" si="11"/>
        <v>1.6743055555562023</v>
      </c>
      <c r="W43" s="26">
        <v>39316.856944444444</v>
      </c>
      <c r="X43" s="28">
        <f t="shared" si="12"/>
        <v>0.23124999999708962</v>
      </c>
      <c r="Y43" s="29">
        <f t="shared" si="13"/>
        <v>1.905555555553292</v>
      </c>
      <c r="Z43" s="26">
        <v>39317.13402777778</v>
      </c>
      <c r="AA43" s="28">
        <f>Z43-W43</f>
        <v>0.27708333333430346</v>
      </c>
      <c r="AB43" s="29">
        <f t="shared" si="15"/>
        <v>2.1826388888875954</v>
      </c>
      <c r="AC43" s="26">
        <v>39317.46944444445</v>
      </c>
      <c r="AD43" s="28">
        <f t="shared" si="16"/>
        <v>0.3354166666686069</v>
      </c>
      <c r="AE43" s="29">
        <f t="shared" si="17"/>
        <v>2.5180555555562023</v>
      </c>
      <c r="AF43" s="26">
        <v>39317.63125</v>
      </c>
      <c r="AG43" s="28">
        <f>AF43-AC43</f>
        <v>0.16180555555183673</v>
      </c>
      <c r="AH43" s="29">
        <f t="shared" si="19"/>
        <v>2.679861111108039</v>
      </c>
      <c r="AI43" s="26">
        <v>39317.8875</v>
      </c>
      <c r="AJ43" s="28">
        <f t="shared" si="23"/>
        <v>0.2562499999985448</v>
      </c>
      <c r="AK43" s="29">
        <f t="shared" si="24"/>
        <v>2.936111111106584</v>
      </c>
      <c r="AL43" s="26">
        <v>39318.19027777778</v>
      </c>
      <c r="AM43" s="28">
        <f t="shared" si="25"/>
        <v>0.30277777778246673</v>
      </c>
      <c r="AN43" s="29">
        <f t="shared" si="26"/>
        <v>3.2388888888890506</v>
      </c>
      <c r="AO43" s="26">
        <v>39318.42083333333</v>
      </c>
      <c r="AP43" s="28">
        <f t="shared" si="20"/>
        <v>0.23055555555038154</v>
      </c>
      <c r="AQ43" s="29">
        <f t="shared" si="21"/>
        <v>3.469444444439432</v>
      </c>
      <c r="AR43" s="26">
        <v>39318.623611111114</v>
      </c>
      <c r="AS43" s="28">
        <f t="shared" si="27"/>
        <v>0.20277777778392192</v>
      </c>
      <c r="AT43" s="29">
        <f t="shared" si="22"/>
        <v>3.672222222223354</v>
      </c>
    </row>
    <row r="44" spans="1:46" s="1" customFormat="1" ht="12.75">
      <c r="A44" s="35" t="s">
        <v>75</v>
      </c>
      <c r="B44" s="35" t="s">
        <v>76</v>
      </c>
      <c r="C44" s="9">
        <v>7397</v>
      </c>
      <c r="D44" s="26">
        <v>39314.875</v>
      </c>
      <c r="E44" s="26">
        <v>39315.291666666664</v>
      </c>
      <c r="F44" s="25">
        <f t="shared" si="28"/>
        <v>0.41666666666424135</v>
      </c>
      <c r="G44" s="25">
        <f t="shared" si="29"/>
        <v>0.41666666666424135</v>
      </c>
      <c r="H44" s="26">
        <v>39315.49513888889</v>
      </c>
      <c r="I44" s="25">
        <f t="shared" si="30"/>
        <v>0.20347222222335404</v>
      </c>
      <c r="J44" s="25">
        <f t="shared" si="31"/>
        <v>0.6201388888875954</v>
      </c>
      <c r="K44" s="26">
        <v>39315.62569444445</v>
      </c>
      <c r="L44" s="25">
        <f t="shared" si="32"/>
        <v>0.1305555555591127</v>
      </c>
      <c r="M44" s="27">
        <f t="shared" si="33"/>
        <v>0.7506944444467081</v>
      </c>
      <c r="N44" s="26">
        <v>39315.84861111111</v>
      </c>
      <c r="O44" s="25">
        <f t="shared" si="6"/>
        <v>0.22291666666569654</v>
      </c>
      <c r="P44" s="27">
        <f t="shared" si="7"/>
        <v>0.9736111111124046</v>
      </c>
      <c r="Q44" s="26">
        <v>39316.05625</v>
      </c>
      <c r="R44" s="25">
        <f t="shared" si="8"/>
        <v>0.20763888888905058</v>
      </c>
      <c r="S44" s="27">
        <f t="shared" si="9"/>
        <v>1.1812500000014552</v>
      </c>
      <c r="T44" s="26">
        <v>39316.525</v>
      </c>
      <c r="U44" s="25">
        <f t="shared" si="10"/>
        <v>0.46875</v>
      </c>
      <c r="V44" s="27">
        <f t="shared" si="11"/>
        <v>1.6500000000014552</v>
      </c>
      <c r="W44" s="26">
        <v>39316.763194444444</v>
      </c>
      <c r="X44" s="28">
        <f t="shared" si="12"/>
        <v>0.2381944444423425</v>
      </c>
      <c r="Y44" s="29">
        <f t="shared" si="13"/>
        <v>1.8881944444437977</v>
      </c>
      <c r="Z44" s="26">
        <v>39316.96875</v>
      </c>
      <c r="AA44" s="28">
        <f t="shared" si="14"/>
        <v>0.2055555555562023</v>
      </c>
      <c r="AB44" s="29">
        <f t="shared" si="15"/>
        <v>2.09375</v>
      </c>
      <c r="AC44" s="26">
        <v>39317.38402777778</v>
      </c>
      <c r="AD44" s="28">
        <f t="shared" si="16"/>
        <v>0.41527777777810115</v>
      </c>
      <c r="AE44" s="29">
        <f t="shared" si="17"/>
        <v>2.509027777778101</v>
      </c>
      <c r="AF44" s="26">
        <v>39317.561111111114</v>
      </c>
      <c r="AG44" s="28">
        <f t="shared" si="18"/>
        <v>0.17708333333575865</v>
      </c>
      <c r="AH44" s="29">
        <f t="shared" si="19"/>
        <v>2.68611111111386</v>
      </c>
      <c r="AI44" s="26">
        <v>39317.81180555555</v>
      </c>
      <c r="AJ44" s="28">
        <f t="shared" si="23"/>
        <v>0.2506944444394321</v>
      </c>
      <c r="AK44" s="29">
        <f t="shared" si="24"/>
        <v>2.936805555553292</v>
      </c>
      <c r="AL44" s="26">
        <v>39318.11597222222</v>
      </c>
      <c r="AM44" s="28">
        <f t="shared" si="25"/>
        <v>0.3041666666686069</v>
      </c>
      <c r="AN44" s="29">
        <f t="shared" si="26"/>
        <v>3.240972222221899</v>
      </c>
      <c r="AO44" s="26">
        <v>39318.36944444444</v>
      </c>
      <c r="AP44" s="28">
        <f t="shared" si="20"/>
        <v>0.25347222221898846</v>
      </c>
      <c r="AQ44" s="29">
        <f t="shared" si="21"/>
        <v>3.4944444444408873</v>
      </c>
      <c r="AR44" s="26">
        <v>39318.56319444445</v>
      </c>
      <c r="AS44" s="28">
        <f t="shared" si="27"/>
        <v>0.19375000000582077</v>
      </c>
      <c r="AT44" s="29">
        <f t="shared" si="22"/>
        <v>3.688194444446708</v>
      </c>
    </row>
    <row r="46" spans="4:44" ht="12.75">
      <c r="D46" s="15"/>
      <c r="E46" s="16"/>
      <c r="F46" s="17"/>
      <c r="G46" s="17"/>
      <c r="H46" s="15"/>
      <c r="I46" s="17"/>
      <c r="J46" s="17"/>
      <c r="K46" s="15"/>
      <c r="L46" s="17"/>
      <c r="M46" s="17"/>
      <c r="N46" s="15"/>
      <c r="O46" s="17"/>
      <c r="P46" s="17"/>
      <c r="Q46" s="15"/>
      <c r="R46" s="17"/>
      <c r="S46" s="17"/>
      <c r="T46" s="15"/>
      <c r="U46" s="17"/>
      <c r="V46" s="17"/>
      <c r="W46" s="15"/>
      <c r="X46" s="17"/>
      <c r="Y46" s="17"/>
      <c r="Z46" s="15"/>
      <c r="AA46" s="17"/>
      <c r="AB46" s="17"/>
      <c r="AC46" s="15"/>
      <c r="AF46" s="15"/>
      <c r="AI46" s="15"/>
      <c r="AK46" s="17"/>
      <c r="AL46" s="15"/>
      <c r="AM46" s="17"/>
      <c r="AN46" s="17"/>
      <c r="AO46" s="15"/>
      <c r="AP46" s="17"/>
      <c r="AQ46" s="17"/>
      <c r="AR46" s="15"/>
    </row>
    <row r="47" spans="4:44" ht="12.75">
      <c r="D47" s="15"/>
      <c r="E47" s="16"/>
      <c r="F47" s="17"/>
      <c r="G47" s="17"/>
      <c r="H47" s="15"/>
      <c r="I47" s="17"/>
      <c r="J47" s="17"/>
      <c r="K47" s="15"/>
      <c r="L47" s="17"/>
      <c r="M47" s="17"/>
      <c r="N47" s="15"/>
      <c r="O47" s="17"/>
      <c r="P47" s="17"/>
      <c r="Q47" s="15"/>
      <c r="R47" s="17"/>
      <c r="S47" s="17"/>
      <c r="T47" s="15"/>
      <c r="U47" s="17"/>
      <c r="V47" s="17"/>
      <c r="W47" s="15"/>
      <c r="X47" s="17"/>
      <c r="Y47" s="17"/>
      <c r="Z47" s="15"/>
      <c r="AA47" s="17"/>
      <c r="AB47" s="17"/>
      <c r="AC47" s="15"/>
      <c r="AF47" s="15"/>
      <c r="AI47" s="15"/>
      <c r="AK47" s="17"/>
      <c r="AL47" s="15"/>
      <c r="AM47" s="17"/>
      <c r="AN47" s="17"/>
      <c r="AO47" s="15"/>
      <c r="AP47" s="17"/>
      <c r="AQ47" s="17"/>
      <c r="AR47" s="15"/>
    </row>
    <row r="48" spans="4:44" ht="12.75">
      <c r="D48" s="15"/>
      <c r="E48" s="16"/>
      <c r="F48" s="17"/>
      <c r="G48" s="17"/>
      <c r="H48" s="15"/>
      <c r="I48" s="17"/>
      <c r="J48" s="17"/>
      <c r="K48" s="15"/>
      <c r="L48" s="17"/>
      <c r="M48" s="17"/>
      <c r="N48" s="15"/>
      <c r="O48" s="17"/>
      <c r="P48" s="17"/>
      <c r="Q48" s="15"/>
      <c r="R48" s="17"/>
      <c r="S48" s="17"/>
      <c r="T48" s="15"/>
      <c r="U48" s="17"/>
      <c r="V48" s="17"/>
      <c r="W48" s="15"/>
      <c r="X48" s="17"/>
      <c r="Y48" s="17"/>
      <c r="Z48" s="15"/>
      <c r="AA48" s="17"/>
      <c r="AB48" s="17"/>
      <c r="AC48" s="15"/>
      <c r="AF48" s="15"/>
      <c r="AI48" s="15"/>
      <c r="AK48" s="17"/>
      <c r="AL48" s="15"/>
      <c r="AM48" s="17"/>
      <c r="AN48" s="17"/>
      <c r="AO48" s="15"/>
      <c r="AP48" s="17"/>
      <c r="AQ48" s="17"/>
      <c r="AR48" s="15"/>
    </row>
    <row r="49" spans="4:44" ht="12.75">
      <c r="D49" s="15"/>
      <c r="E49" s="16"/>
      <c r="F49" s="17"/>
      <c r="G49" s="17"/>
      <c r="H49" s="15"/>
      <c r="I49" s="17"/>
      <c r="J49" s="17"/>
      <c r="K49" s="15"/>
      <c r="L49" s="17"/>
      <c r="M49" s="17"/>
      <c r="N49" s="15"/>
      <c r="O49" s="17"/>
      <c r="P49" s="17"/>
      <c r="Q49" s="15"/>
      <c r="R49" s="17"/>
      <c r="S49" s="17"/>
      <c r="T49" s="15"/>
      <c r="U49" s="17"/>
      <c r="V49" s="17"/>
      <c r="W49" s="15"/>
      <c r="X49" s="17"/>
      <c r="Y49" s="17"/>
      <c r="Z49" s="15"/>
      <c r="AA49" s="17"/>
      <c r="AB49" s="17"/>
      <c r="AC49" s="15"/>
      <c r="AF49" s="15"/>
      <c r="AI49" s="15"/>
      <c r="AK49" s="17"/>
      <c r="AL49" s="15"/>
      <c r="AM49" s="17"/>
      <c r="AN49" s="17"/>
      <c r="AO49" s="15"/>
      <c r="AP49" s="17"/>
      <c r="AQ49" s="17"/>
      <c r="AR49" s="15"/>
    </row>
  </sheetData>
  <mergeCells count="22">
    <mergeCell ref="AI4:AK4"/>
    <mergeCell ref="AC21:AE21"/>
    <mergeCell ref="AI25:AK25"/>
    <mergeCell ref="AI15:AK15"/>
    <mergeCell ref="E15:G15"/>
    <mergeCell ref="T29:V29"/>
    <mergeCell ref="Z28:AB28"/>
    <mergeCell ref="AC8:AE8"/>
    <mergeCell ref="AI1:AK1"/>
    <mergeCell ref="AL1:AN1"/>
    <mergeCell ref="AO1:AQ1"/>
    <mergeCell ref="AR1:AT1"/>
    <mergeCell ref="W1:Y1"/>
    <mergeCell ref="Z1:AB1"/>
    <mergeCell ref="AC1:AE1"/>
    <mergeCell ref="AF1:AH1"/>
    <mergeCell ref="Q1:S1"/>
    <mergeCell ref="T1:V1"/>
    <mergeCell ref="E1:G1"/>
    <mergeCell ref="H1:J1"/>
    <mergeCell ref="K1:M1"/>
    <mergeCell ref="N1:P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Fergusson</cp:lastModifiedBy>
  <dcterms:created xsi:type="dcterms:W3CDTF">2007-08-21T16:47:38Z</dcterms:created>
  <dcterms:modified xsi:type="dcterms:W3CDTF">2007-09-03T01:29:40Z</dcterms:modified>
  <cp:category/>
  <cp:version/>
  <cp:contentType/>
  <cp:contentStatus/>
</cp:coreProperties>
</file>