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ric/Desktop/"/>
    </mc:Choice>
  </mc:AlternateContent>
  <xr:revisionPtr revIDLastSave="0" documentId="13_ncr:1_{98551D86-592B-A84B-9AA3-BCD1372AEAEF}" xr6:coauthVersionLast="47" xr6:coauthVersionMax="47" xr10:uidLastSave="{00000000-0000-0000-0000-000000000000}"/>
  <bookViews>
    <workbookView xWindow="0" yWindow="500" windowWidth="15160" windowHeight="1500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3" i="1" s="1"/>
  <c r="A12" i="1" l="1"/>
  <c r="A14" i="1"/>
  <c r="A15" i="1"/>
  <c r="A16" i="1"/>
  <c r="A17" i="1"/>
  <c r="A18" i="1"/>
  <c r="A19" i="1"/>
  <c r="A20" i="1"/>
  <c r="A21" i="1" s="1"/>
  <c r="A22" i="1" s="1"/>
  <c r="A23" i="1" s="1"/>
  <c r="A24" i="1" s="1"/>
  <c r="A25" i="1" s="1"/>
  <c r="A26" i="1" s="1"/>
  <c r="A27" i="1" s="1"/>
  <c r="A28" i="1" s="1"/>
  <c r="A29" i="1" l="1"/>
  <c r="A30" i="1" s="1"/>
  <c r="A31" i="1" s="1"/>
  <c r="A32" i="1" l="1"/>
  <c r="A33" i="1" s="1"/>
  <c r="A34" i="1" s="1"/>
  <c r="A35" i="1" s="1"/>
  <c r="A36" i="1" s="1"/>
  <c r="A37" i="1" l="1"/>
  <c r="A38" i="1" s="1"/>
  <c r="A39" i="1" s="1"/>
  <c r="A40" i="1" s="1"/>
  <c r="A41" i="1" s="1"/>
  <c r="A42" i="1" l="1"/>
  <c r="A43" i="1"/>
  <c r="A44" i="1" s="1"/>
  <c r="A45" i="1" s="1"/>
  <c r="A46" i="1" s="1"/>
  <c r="A47" i="1" s="1"/>
  <c r="A48" i="1" s="1"/>
  <c r="A49" i="1" s="1"/>
  <c r="A50" i="1" l="1"/>
  <c r="A51" i="1" s="1"/>
  <c r="A52" i="1" s="1"/>
  <c r="A53" i="1" s="1"/>
  <c r="A54" i="1" s="1"/>
  <c r="A55" i="1" s="1"/>
  <c r="A56" i="1" s="1"/>
  <c r="A57" i="1" l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</calcChain>
</file>

<file path=xl/sharedStrings.xml><?xml version="1.0" encoding="utf-8"?>
<sst xmlns="http://schemas.openxmlformats.org/spreadsheetml/2006/main" count="283" uniqueCount="149">
  <si>
    <t xml:space="preserve">  Dist.(cum.)</t>
  </si>
  <si>
    <t xml:space="preserve">  Turn</t>
  </si>
  <si>
    <t xml:space="preserve">  Direction</t>
  </si>
  <si>
    <t>Route Description</t>
  </si>
  <si>
    <t xml:space="preserve">  Dist.(int.)</t>
  </si>
  <si>
    <t xml:space="preserve">START                                </t>
  </si>
  <si>
    <t>How to use the excel route sheet template</t>
  </si>
  <si>
    <t>N</t>
  </si>
  <si>
    <t>Cultus Lake Rd.</t>
  </si>
  <si>
    <t>* enter the instruction for each leg into column B, for example if the instruction is to</t>
  </si>
  <si>
    <t>L</t>
  </si>
  <si>
    <t>W</t>
  </si>
  <si>
    <t>Vedder Mtn Rd Roundabout ( second exit)</t>
  </si>
  <si>
    <t xml:space="preserve"> go straight:  enter S in column B or if it is to turn left, enter L in column B.</t>
  </si>
  <si>
    <t>S</t>
  </si>
  <si>
    <t>Boundary Rd.</t>
  </si>
  <si>
    <t>* enter the street/route name for each leg into column E, for example:  River Road</t>
  </si>
  <si>
    <t>R</t>
  </si>
  <si>
    <t>No. 5 Rd.</t>
  </si>
  <si>
    <t>Dixon Rd.</t>
  </si>
  <si>
    <t xml:space="preserve">You can also add cautions or additional information here as well such as: </t>
  </si>
  <si>
    <t>Wells Line Rd. bc Faddon Rd. bc Nelles Rd.</t>
  </si>
  <si>
    <t>River Road - CAUTION  RR Tracks or River Road at lights</t>
  </si>
  <si>
    <t>Whatcom Rd.</t>
  </si>
  <si>
    <t>Vye Rd. (X Hwy # 11) bc  Huntington Rd.</t>
  </si>
  <si>
    <t>turn is 2 km: enter a number 2 in column E on the same line as the direction instruction</t>
  </si>
  <si>
    <t>Mt. Lehman Rd.</t>
  </si>
  <si>
    <t>IMPORTANT NOTE</t>
  </si>
  <si>
    <t>E/N</t>
  </si>
  <si>
    <t xml:space="preserve">Liberator Rd. </t>
  </si>
  <si>
    <t>* the far left column (A) contains a formula that will add the distance from the row</t>
  </si>
  <si>
    <t>Adding and deleting lines</t>
  </si>
  <si>
    <t>CO</t>
  </si>
  <si>
    <t>Follow signage to return to Mt. Lehman Rd.</t>
  </si>
  <si>
    <t>* if you need to add or delete lines, you can do this within the page but you must</t>
  </si>
  <si>
    <t>then recopy the formula in column A to the line below where you made the change.</t>
  </si>
  <si>
    <t>Huntington Rd.</t>
  </si>
  <si>
    <t xml:space="preserve">to add a line - </t>
  </si>
  <si>
    <t>Ross Rd.</t>
  </si>
  <si>
    <t xml:space="preserve">click on the line where you want to add (put your cursor on the far left of the screen </t>
  </si>
  <si>
    <t>0 Ave.</t>
  </si>
  <si>
    <t xml:space="preserve">and click - horizontal row should be highlighted), then select and click on  "copy" </t>
  </si>
  <si>
    <t>Cross Sumas Hwy behind Duty Free to access 0 Ave. ( Through yellow gate to 'R' )</t>
  </si>
  <si>
    <t>then select and click on "insert", from the drop down box, select "copied cells" and click</t>
  </si>
  <si>
    <t>216 St.</t>
  </si>
  <si>
    <t xml:space="preserve">click on the cell above where you added the line, read the formula to make sure it is </t>
  </si>
  <si>
    <t>4th. Ave bc 204 St. bc 8th Ave.</t>
  </si>
  <si>
    <t xml:space="preserve">correctly adding column A and E from the line above for example: </t>
  </si>
  <si>
    <t>200 St.</t>
  </si>
  <si>
    <t>if you click on the cell A30, it should read    =+A29+E29</t>
  </si>
  <si>
    <t>BR</t>
  </si>
  <si>
    <t>NE</t>
  </si>
  <si>
    <t>Michaud Cres</t>
  </si>
  <si>
    <t xml:space="preserve">now copy this correct formula to the cell below and double check the cells below to </t>
  </si>
  <si>
    <t>201 A St.</t>
  </si>
  <si>
    <t>ensure they are correct (you should only have to correct the cell on the added row).</t>
  </si>
  <si>
    <t>E</t>
  </si>
  <si>
    <t>256 St.</t>
  </si>
  <si>
    <t xml:space="preserve">click on the line(s) you want to remove (put your cursor on the far left of the screen </t>
  </si>
  <si>
    <t>203 St.bc 204 St. bc 208 St.</t>
  </si>
  <si>
    <t xml:space="preserve">and click - horizontal row(s) should be highlighted), then select and click on  "Edit" </t>
  </si>
  <si>
    <t>80 Ave.</t>
  </si>
  <si>
    <t>from the top menu bar, from the drop down box, select "delete" and click</t>
  </si>
  <si>
    <t xml:space="preserve">N </t>
  </si>
  <si>
    <t xml:space="preserve">now you must correct the formulas for the lines below where you deleted - </t>
  </si>
  <si>
    <t>88th Ave.</t>
  </si>
  <si>
    <t xml:space="preserve">click on the cell above where you deleted the line(s) and copy it to the cell below. </t>
  </si>
  <si>
    <t>Glover Rd.</t>
  </si>
  <si>
    <r>
      <t xml:space="preserve">all the lines below should now be correct, if not they will have </t>
    </r>
    <r>
      <rPr>
        <i/>
        <sz val="10"/>
        <color indexed="10"/>
        <rFont val="Arial"/>
        <family val="2"/>
      </rPr>
      <t>###</t>
    </r>
    <r>
      <rPr>
        <sz val="10"/>
        <color indexed="10"/>
        <rFont val="Arial"/>
        <family val="2"/>
      </rPr>
      <t xml:space="preserve"> instead of a number</t>
    </r>
  </si>
  <si>
    <t>Mavis Ave.</t>
  </si>
  <si>
    <t>What to do if:</t>
  </si>
  <si>
    <t>River Rd.</t>
  </si>
  <si>
    <t>1) Column E has ### instead of the number you just entered?</t>
  </si>
  <si>
    <t>240 St.</t>
  </si>
  <si>
    <t xml:space="preserve"> - check to make sure that the column is wide enough, if the column is too narrow, </t>
  </si>
  <si>
    <t xml:space="preserve">the number it will appear as ### on the screen and when printed. </t>
  </si>
  <si>
    <t>E/S</t>
  </si>
  <si>
    <t>72 nd Ave. bc 256 Ave,</t>
  </si>
  <si>
    <t>2) Column A has ### instead of the number equal to the sum of cell A &amp; E above it?</t>
  </si>
  <si>
    <t>264 th Ave.</t>
  </si>
  <si>
    <t xml:space="preserve"> - check to make sure that the column is wide enough to display the full number or</t>
  </si>
  <si>
    <t>264 St.</t>
  </si>
  <si>
    <t xml:space="preserve"> - check to make sure that the formula is correct in the cell and the one above it.</t>
  </si>
  <si>
    <t>56 th. Ave.</t>
  </si>
  <si>
    <t>3) Your description in column D is showing on 2 lines instead of 1?</t>
  </si>
  <si>
    <t>Gloucester Way</t>
  </si>
  <si>
    <t xml:space="preserve">  - the cells are formatted so that the text automatically wraps onto a second line if it is</t>
  </si>
  <si>
    <t>S/E</t>
  </si>
  <si>
    <t>272 St. bc Townshipline Rd.</t>
  </si>
  <si>
    <t>too long for one line. Either accept the text on two lines or shorten your description.</t>
  </si>
  <si>
    <t xml:space="preserve">Mt. Lehman </t>
  </si>
  <si>
    <t>4) you've made a mistake and deleted the wrong row?</t>
  </si>
  <si>
    <t>E/s/E</t>
  </si>
  <si>
    <t>Hawkins Rd bcO lund Rd. bc Bates Rd.</t>
  </si>
  <si>
    <t>Things to Remember</t>
  </si>
  <si>
    <t>Townshipline Rd.</t>
  </si>
  <si>
    <t>- did you add the control location name to each control? eg: Control #1 - Sunrise Pub</t>
  </si>
  <si>
    <t>Riverside St.</t>
  </si>
  <si>
    <t>- did you put your phone number on the bottom of the route sheet so that riders can</t>
  </si>
  <si>
    <t>Clayburn Rd.</t>
  </si>
  <si>
    <t>contact you in case of emergency or abandoment? Make sure this is a number where</t>
  </si>
  <si>
    <t>Hwy # 11 bc Gladys Ave.</t>
  </si>
  <si>
    <t>people can leave a message in case you are unable to answer for some reason.</t>
  </si>
  <si>
    <t>Sumas Way</t>
  </si>
  <si>
    <t>Delair Rd.</t>
  </si>
  <si>
    <t>Old Yale Rd.</t>
  </si>
  <si>
    <t>N. Parallel Rd.</t>
  </si>
  <si>
    <t>Whatcon Rd. ( X over Hwy # 1)</t>
  </si>
  <si>
    <t>S. Parallel Rd.</t>
  </si>
  <si>
    <t>No. 3 Rd</t>
  </si>
  <si>
    <t>If you're really stuck….</t>
  </si>
  <si>
    <t>No. 3 Rd.</t>
  </si>
  <si>
    <t xml:space="preserve"> - remember you can always undo, go to "Edit", select undo from the drop down list</t>
  </si>
  <si>
    <t>Tolmie Rd.</t>
  </si>
  <si>
    <t xml:space="preserve">   and repeat until you have restored the worksheet to the last correct version. </t>
  </si>
  <si>
    <t>No. 2 Rd.</t>
  </si>
  <si>
    <t>(you can redo also, the number of "undo's" and "redo's" may differ between computors)</t>
  </si>
  <si>
    <t>Keith-Wilson Rd.</t>
  </si>
  <si>
    <t xml:space="preserve"> - you can always call or email your route coordinator for help. </t>
  </si>
  <si>
    <t>Blackburn Rd.</t>
  </si>
  <si>
    <t>South Sumas Rd.</t>
  </si>
  <si>
    <t>Sumas Prairie Rd.</t>
  </si>
  <si>
    <t>Yale Rd.</t>
  </si>
  <si>
    <t>Lickman Rd. ( 3rd. exit @ Roundabout)</t>
  </si>
  <si>
    <t>Yale Rd (through roundabout - second exit)</t>
  </si>
  <si>
    <t>Vedder Rd.</t>
  </si>
  <si>
    <t>Airport Rd. bc Broadway Rd.</t>
  </si>
  <si>
    <t>CONTROL # 5: Rosedale Store</t>
  </si>
  <si>
    <t>T</t>
  </si>
  <si>
    <t>S/W</t>
  </si>
  <si>
    <t>Annis Rd. bc Prairie Central</t>
  </si>
  <si>
    <t>Gibson Rd. bc McGuire Rd.  (CAUTION- X Prest Rd.)</t>
  </si>
  <si>
    <t>Chilliwack River Rd.</t>
  </si>
  <si>
    <t>Promontory Rd.</t>
  </si>
  <si>
    <t>Thomas Rd.</t>
  </si>
  <si>
    <t>Vedder/Vedder Mtn. Rd.</t>
  </si>
  <si>
    <t>FINISH CONTROL @ Intersection of Cultus lake Rd/Sunnyside Blvd.       (Your choice)</t>
  </si>
  <si>
    <t xml:space="preserve">IN CASE OF ABANDONMENT OR EMERGENCY </t>
  </si>
  <si>
    <r>
      <t xml:space="preserve">PHONE: </t>
    </r>
    <r>
      <rPr>
        <i/>
        <sz val="8"/>
        <color indexed="10"/>
        <rFont val="Arial"/>
        <family val="2"/>
      </rPr>
      <t>insert organizer's phone number(s)</t>
    </r>
  </si>
  <si>
    <t>Start: Sunnyside/Cultus Lake Rd. Roundabout</t>
  </si>
  <si>
    <t>(ridewithGPS…)</t>
  </si>
  <si>
    <t>Cultus Lake - Lanley Loop</t>
  </si>
  <si>
    <t>Permanent #238</t>
  </si>
  <si>
    <t>Route Design: Gary Baker (December 2023)</t>
  </si>
  <si>
    <t>BC Randonneurs Bicycle Club</t>
  </si>
  <si>
    <t>CONTROL # 3: Ft. Langley - Your choice</t>
  </si>
  <si>
    <t>CONTROL # 2: (Inter. 8 Ave/200 St.)</t>
  </si>
  <si>
    <t>CONTROL #1: Airport - YXX Terminal Building</t>
  </si>
  <si>
    <t>CONTROL #4 : East Abbotsford - Your Choice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</si>
</sst>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;[Red]0.0"/>
  </numFmts>
  <fonts count="37" x14ac:knownFonts="1">
    <font>
      <sz val="10"/>
      <name val="Arial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4"/>
      <color indexed="10"/>
      <name val="Arial"/>
      <family val="2"/>
    </font>
    <font>
      <sz val="12"/>
      <color indexed="10"/>
      <name val="Arial"/>
      <family val="2"/>
    </font>
    <font>
      <i/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2"/>
      <color indexed="47"/>
      <name val="Arial"/>
      <family val="2"/>
    </font>
    <font>
      <b/>
      <sz val="12"/>
      <color indexed="8"/>
      <name val="Arial"/>
      <family val="2"/>
    </font>
    <font>
      <b/>
      <i/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39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i/>
      <sz val="10"/>
      <color indexed="10"/>
      <name val="Arial"/>
      <family val="2"/>
    </font>
    <font>
      <i/>
      <sz val="8"/>
      <color indexed="10"/>
      <name val="Arial"/>
      <family val="2"/>
    </font>
    <font>
      <sz val="12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42">
    <xf numFmtId="0" fontId="0" fillId="0" borderId="1"/>
    <xf numFmtId="0" fontId="17" fillId="4" borderId="1" applyNumberFormat="0" applyBorder="0" applyAlignment="0" applyProtection="0"/>
    <xf numFmtId="0" fontId="17" fillId="5" borderId="1" applyNumberFormat="0" applyBorder="0" applyAlignment="0" applyProtection="0"/>
    <xf numFmtId="0" fontId="17" fillId="6" borderId="1" applyNumberFormat="0" applyBorder="0" applyAlignment="0" applyProtection="0"/>
    <xf numFmtId="0" fontId="17" fillId="7" borderId="1" applyNumberFormat="0" applyBorder="0" applyAlignment="0" applyProtection="0"/>
    <xf numFmtId="0" fontId="17" fillId="8" borderId="1" applyNumberFormat="0" applyBorder="0" applyAlignment="0" applyProtection="0"/>
    <xf numFmtId="0" fontId="17" fillId="6" borderId="1" applyNumberFormat="0" applyBorder="0" applyAlignment="0" applyProtection="0"/>
    <xf numFmtId="0" fontId="17" fillId="8" borderId="1" applyNumberFormat="0" applyBorder="0" applyAlignment="0" applyProtection="0"/>
    <xf numFmtId="0" fontId="17" fillId="5" borderId="1" applyNumberFormat="0" applyBorder="0" applyAlignment="0" applyProtection="0"/>
    <xf numFmtId="0" fontId="17" fillId="9" borderId="1" applyNumberFormat="0" applyBorder="0" applyAlignment="0" applyProtection="0"/>
    <xf numFmtId="0" fontId="17" fillId="10" borderId="1" applyNumberFormat="0" applyBorder="0" applyAlignment="0" applyProtection="0"/>
    <xf numFmtId="0" fontId="17" fillId="8" borderId="1" applyNumberFormat="0" applyBorder="0" applyAlignment="0" applyProtection="0"/>
    <xf numFmtId="0" fontId="17" fillId="6" borderId="1" applyNumberFormat="0" applyBorder="0" applyAlignment="0" applyProtection="0"/>
    <xf numFmtId="0" fontId="18" fillId="8" borderId="1" applyNumberFormat="0" applyBorder="0" applyAlignment="0" applyProtection="0"/>
    <xf numFmtId="0" fontId="18" fillId="11" borderId="1" applyNumberFormat="0" applyBorder="0" applyAlignment="0" applyProtection="0"/>
    <xf numFmtId="0" fontId="18" fillId="12" borderId="1" applyNumberFormat="0" applyBorder="0" applyAlignment="0" applyProtection="0"/>
    <xf numFmtId="0" fontId="18" fillId="10" borderId="1" applyNumberFormat="0" applyBorder="0" applyAlignment="0" applyProtection="0"/>
    <xf numFmtId="0" fontId="18" fillId="8" borderId="1" applyNumberFormat="0" applyBorder="0" applyAlignment="0" applyProtection="0"/>
    <xf numFmtId="0" fontId="18" fillId="5" borderId="1" applyNumberFormat="0" applyBorder="0" applyAlignment="0" applyProtection="0"/>
    <xf numFmtId="0" fontId="18" fillId="13" borderId="1" applyNumberFormat="0" applyBorder="0" applyAlignment="0" applyProtection="0"/>
    <xf numFmtId="0" fontId="18" fillId="11" borderId="1" applyNumberFormat="0" applyBorder="0" applyAlignment="0" applyProtection="0"/>
    <xf numFmtId="0" fontId="18" fillId="12" borderId="1" applyNumberFormat="0" applyBorder="0" applyAlignment="0" applyProtection="0"/>
    <xf numFmtId="0" fontId="18" fillId="14" borderId="1" applyNumberFormat="0" applyBorder="0" applyAlignment="0" applyProtection="0"/>
    <xf numFmtId="0" fontId="18" fillId="15" borderId="1" applyNumberFormat="0" applyBorder="0" applyAlignment="0" applyProtection="0"/>
    <xf numFmtId="0" fontId="18" fillId="16" borderId="1" applyNumberFormat="0" applyBorder="0" applyAlignment="0" applyProtection="0"/>
    <xf numFmtId="0" fontId="19" fillId="17" borderId="1" applyNumberFormat="0" applyBorder="0" applyAlignment="0" applyProtection="0"/>
    <xf numFmtId="0" fontId="20" fillId="18" borderId="21" applyNumberFormat="0" applyAlignment="0" applyProtection="0"/>
    <xf numFmtId="0" fontId="21" fillId="19" borderId="22" applyNumberFormat="0" applyAlignment="0" applyProtection="0"/>
    <xf numFmtId="0" fontId="22" fillId="0" borderId="1" applyNumberFormat="0" applyFill="0" applyBorder="0" applyAlignment="0" applyProtection="0"/>
    <xf numFmtId="0" fontId="23" fillId="8" borderId="1" applyNumberFormat="0" applyBorder="0" applyAlignment="0" applyProtection="0"/>
    <xf numFmtId="0" fontId="24" fillId="0" borderId="23" applyNumberFormat="0" applyFill="0" applyAlignment="0" applyProtection="0"/>
    <xf numFmtId="0" fontId="25" fillId="0" borderId="24" applyNumberFormat="0" applyFill="0" applyAlignment="0" applyProtection="0"/>
    <xf numFmtId="0" fontId="26" fillId="0" borderId="25" applyNumberFormat="0" applyFill="0" applyAlignment="0" applyProtection="0"/>
    <xf numFmtId="0" fontId="26" fillId="0" borderId="1" applyNumberFormat="0" applyFill="0" applyBorder="0" applyAlignment="0" applyProtection="0"/>
    <xf numFmtId="0" fontId="27" fillId="9" borderId="21" applyNumberFormat="0" applyAlignment="0" applyProtection="0"/>
    <xf numFmtId="0" fontId="28" fillId="0" borderId="26" applyNumberFormat="0" applyFill="0" applyAlignment="0" applyProtection="0"/>
    <xf numFmtId="0" fontId="29" fillId="9" borderId="1" applyNumberFormat="0" applyBorder="0" applyAlignment="0" applyProtection="0"/>
    <xf numFmtId="0" fontId="30" fillId="6" borderId="27" applyNumberFormat="0" applyFont="0" applyAlignment="0" applyProtection="0"/>
    <xf numFmtId="0" fontId="31" fillId="18" borderId="28" applyNumberFormat="0" applyAlignment="0" applyProtection="0"/>
    <xf numFmtId="0" fontId="32" fillId="0" borderId="1" applyNumberFormat="0" applyFill="0" applyBorder="0" applyAlignment="0" applyProtection="0"/>
    <xf numFmtId="0" fontId="33" fillId="0" borderId="29" applyNumberFormat="0" applyFill="0" applyAlignment="0" applyProtection="0"/>
    <xf numFmtId="0" fontId="28" fillId="0" borderId="1" applyNumberFormat="0" applyFill="0" applyBorder="0" applyAlignment="0" applyProtection="0"/>
  </cellStyleXfs>
  <cellXfs count="98">
    <xf numFmtId="0" fontId="0" fillId="0" borderId="1" xfId="0"/>
    <xf numFmtId="0" fontId="1" fillId="0" borderId="1" xfId="0" applyFont="1"/>
    <xf numFmtId="0" fontId="2" fillId="0" borderId="1" xfId="0" applyFont="1"/>
    <xf numFmtId="0" fontId="2" fillId="0" borderId="1" xfId="0" applyFont="1" applyAlignment="1">
      <alignment wrapText="1"/>
    </xf>
    <xf numFmtId="0" fontId="2" fillId="0" borderId="1" xfId="0" applyFont="1" applyAlignment="1">
      <alignment horizontal="left"/>
    </xf>
    <xf numFmtId="0" fontId="3" fillId="0" borderId="1" xfId="0" applyFont="1"/>
    <xf numFmtId="164" fontId="4" fillId="0" borderId="1" xfId="0" applyNumberFormat="1" applyFont="1" applyAlignment="1">
      <alignment horizontal="center"/>
    </xf>
    <xf numFmtId="0" fontId="4" fillId="0" borderId="1" xfId="0" applyFont="1" applyAlignment="1">
      <alignment horizontal="center"/>
    </xf>
    <xf numFmtId="164" fontId="4" fillId="0" borderId="3" xfId="0" applyNumberFormat="1" applyFont="1" applyBorder="1" applyAlignment="1">
      <alignment horizontal="center" textRotation="90"/>
    </xf>
    <xf numFmtId="0" fontId="4" fillId="0" borderId="3" xfId="0" applyFont="1" applyBorder="1" applyAlignment="1">
      <alignment horizontal="center" textRotation="90"/>
    </xf>
    <xf numFmtId="0" fontId="4" fillId="0" borderId="3" xfId="0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/>
    </xf>
    <xf numFmtId="0" fontId="7" fillId="0" borderId="1" xfId="0" applyFont="1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8" fillId="0" borderId="1" xfId="0" applyFont="1"/>
    <xf numFmtId="16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1" xfId="0" applyFont="1" applyAlignment="1">
      <alignment wrapText="1"/>
    </xf>
    <xf numFmtId="0" fontId="9" fillId="0" borderId="1" xfId="0" applyFont="1" applyAlignment="1">
      <alignment horizontal="center"/>
    </xf>
    <xf numFmtId="0" fontId="9" fillId="0" borderId="1" xfId="0" applyFont="1"/>
    <xf numFmtId="165" fontId="2" fillId="3" borderId="4" xfId="0" applyNumberFormat="1" applyFont="1" applyFill="1" applyBorder="1" applyAlignment="1">
      <alignment horizontal="center" vertical="center"/>
    </xf>
    <xf numFmtId="0" fontId="10" fillId="3" borderId="1" xfId="0" applyFont="1" applyFill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2" fontId="11" fillId="2" borderId="9" xfId="0" applyNumberFormat="1" applyFont="1" applyFill="1" applyBorder="1" applyAlignment="1">
      <alignment horizontal="center" vertical="center" wrapText="1"/>
    </xf>
    <xf numFmtId="164" fontId="10" fillId="0" borderId="9" xfId="0" applyNumberFormat="1" applyFont="1" applyBorder="1" applyAlignment="1">
      <alignment horizontal="center" vertical="center"/>
    </xf>
    <xf numFmtId="0" fontId="12" fillId="0" borderId="1" xfId="0" applyFont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12" fillId="0" borderId="1" xfId="0" applyFont="1" applyAlignment="1">
      <alignment horizontal="center"/>
    </xf>
    <xf numFmtId="164" fontId="8" fillId="0" borderId="1" xfId="0" applyNumberFormat="1" applyFont="1"/>
    <xf numFmtId="2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/>
    </xf>
    <xf numFmtId="164" fontId="2" fillId="3" borderId="3" xfId="0" applyNumberFormat="1" applyFont="1" applyFill="1" applyBorder="1" applyAlignment="1">
      <alignment horizontal="center" vertical="center"/>
    </xf>
    <xf numFmtId="0" fontId="8" fillId="0" borderId="1" xfId="0" applyFont="1" applyAlignment="1">
      <alignment horizont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left" vertical="center" wrapText="1"/>
    </xf>
    <xf numFmtId="164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Alignment="1">
      <alignment horizontal="center"/>
    </xf>
    <xf numFmtId="0" fontId="2" fillId="0" borderId="8" xfId="0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8" fillId="0" borderId="1" xfId="0" applyFont="1" applyAlignment="1">
      <alignment vertical="top"/>
    </xf>
    <xf numFmtId="164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2" fillId="3" borderId="3" xfId="0" applyFont="1" applyFill="1" applyBorder="1" applyAlignment="1">
      <alignment horizontal="left" vertical="top" wrapText="1"/>
    </xf>
    <xf numFmtId="164" fontId="2" fillId="0" borderId="3" xfId="0" applyNumberFormat="1" applyFont="1" applyBorder="1" applyAlignment="1">
      <alignment horizontal="left"/>
    </xf>
    <xf numFmtId="0" fontId="13" fillId="0" borderId="1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164" fontId="2" fillId="0" borderId="3" xfId="0" applyNumberFormat="1" applyFont="1" applyBorder="1" applyAlignment="1">
      <alignment horizontal="center"/>
    </xf>
    <xf numFmtId="0" fontId="13" fillId="0" borderId="1" xfId="0" applyFont="1"/>
    <xf numFmtId="2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left" vertical="center" wrapText="1"/>
    </xf>
    <xf numFmtId="0" fontId="14" fillId="0" borderId="1" xfId="0" applyFont="1" applyAlignment="1">
      <alignment horizontal="center"/>
    </xf>
    <xf numFmtId="0" fontId="14" fillId="0" borderId="1" xfId="0" applyFont="1"/>
    <xf numFmtId="2" fontId="15" fillId="0" borderId="3" xfId="0" applyNumberFormat="1" applyFont="1" applyBorder="1" applyAlignment="1">
      <alignment horizontal="left" vertical="center" wrapText="1"/>
    </xf>
    <xf numFmtId="164" fontId="15" fillId="0" borderId="3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2" fontId="15" fillId="0" borderId="14" xfId="0" applyNumberFormat="1" applyFont="1" applyBorder="1" applyAlignment="1">
      <alignment horizontal="left" vertical="center" wrapText="1"/>
    </xf>
    <xf numFmtId="164" fontId="15" fillId="0" borderId="1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2" fontId="11" fillId="2" borderId="6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left" wrapText="1"/>
    </xf>
    <xf numFmtId="164" fontId="2" fillId="0" borderId="16" xfId="0" applyNumberFormat="1" applyFont="1" applyBorder="1" applyAlignment="1">
      <alignment horizontal="center"/>
    </xf>
    <xf numFmtId="0" fontId="13" fillId="0" borderId="1" xfId="0" applyFont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wrapText="1"/>
    </xf>
    <xf numFmtId="16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16" fillId="0" borderId="1" xfId="0" applyFont="1"/>
    <xf numFmtId="0" fontId="0" fillId="0" borderId="3" xfId="0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0" borderId="1" xfId="0" applyFont="1" applyFill="1" applyAlignment="1">
      <alignment vertical="center"/>
    </xf>
    <xf numFmtId="0" fontId="3" fillId="20" borderId="3" xfId="0" applyFont="1" applyFill="1" applyBorder="1" applyAlignment="1">
      <alignment vertical="center" wrapText="1"/>
    </xf>
    <xf numFmtId="0" fontId="3" fillId="20" borderId="3" xfId="0" applyFont="1" applyFill="1" applyBorder="1" applyAlignment="1">
      <alignment horizontal="left" wrapText="1"/>
    </xf>
    <xf numFmtId="0" fontId="6" fillId="0" borderId="1" xfId="0" applyFont="1" applyAlignment="1">
      <alignment horizontal="center"/>
    </xf>
    <xf numFmtId="0" fontId="0" fillId="0" borderId="1" xfId="0"/>
    <xf numFmtId="0" fontId="36" fillId="0" borderId="1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/>
    <xf numFmtId="0" fontId="5" fillId="0" borderId="1" xfId="0" applyFont="1" applyAlignment="1">
      <alignment horizontal="center"/>
    </xf>
  </cellXfs>
  <cellStyles count="42">
    <cellStyle name="20% - Accent1 1" xfId="1" xr:uid="{00000000-0005-0000-0000-000001000000}"/>
    <cellStyle name="20% - Accent2 1" xfId="2" xr:uid="{00000000-0005-0000-0000-000002000000}"/>
    <cellStyle name="20% - Accent3 1" xfId="3" xr:uid="{00000000-0005-0000-0000-000003000000}"/>
    <cellStyle name="20% - Accent4 1" xfId="4" xr:uid="{00000000-0005-0000-0000-000004000000}"/>
    <cellStyle name="20% - Accent5 1" xfId="5" xr:uid="{00000000-0005-0000-0000-000005000000}"/>
    <cellStyle name="20% - Accent6 1" xfId="6" xr:uid="{00000000-0005-0000-0000-000006000000}"/>
    <cellStyle name="40% - Accent1 1" xfId="7" xr:uid="{00000000-0005-0000-0000-000007000000}"/>
    <cellStyle name="40% - Accent2 1" xfId="8" xr:uid="{00000000-0005-0000-0000-000008000000}"/>
    <cellStyle name="40% - Accent3 1" xfId="9" xr:uid="{00000000-0005-0000-0000-000009000000}"/>
    <cellStyle name="40% - Accent4 1" xfId="10" xr:uid="{00000000-0005-0000-0000-00000A000000}"/>
    <cellStyle name="40% - Accent5 1" xfId="11" xr:uid="{00000000-0005-0000-0000-00000B000000}"/>
    <cellStyle name="40% - Accent6 1" xfId="12" xr:uid="{00000000-0005-0000-0000-00000C000000}"/>
    <cellStyle name="60% - Accent1 1" xfId="13" xr:uid="{00000000-0005-0000-0000-00000D000000}"/>
    <cellStyle name="60% - Accent2 1" xfId="14" xr:uid="{00000000-0005-0000-0000-00000E000000}"/>
    <cellStyle name="60% - Accent3 1" xfId="15" xr:uid="{00000000-0005-0000-0000-00000F000000}"/>
    <cellStyle name="60% - Accent4 1" xfId="16" xr:uid="{00000000-0005-0000-0000-000010000000}"/>
    <cellStyle name="60% - Accent5 1" xfId="17" xr:uid="{00000000-0005-0000-0000-000011000000}"/>
    <cellStyle name="60% - Accent6 1" xfId="18" xr:uid="{00000000-0005-0000-0000-000012000000}"/>
    <cellStyle name="Accent1 1" xfId="19" xr:uid="{00000000-0005-0000-0000-000013000000}"/>
    <cellStyle name="Accent2 1" xfId="20" xr:uid="{00000000-0005-0000-0000-000014000000}"/>
    <cellStyle name="Accent3 1" xfId="21" xr:uid="{00000000-0005-0000-0000-000015000000}"/>
    <cellStyle name="Accent4 1" xfId="22" xr:uid="{00000000-0005-0000-0000-000016000000}"/>
    <cellStyle name="Accent5 1" xfId="23" xr:uid="{00000000-0005-0000-0000-000017000000}"/>
    <cellStyle name="Accent6 1" xfId="24" xr:uid="{00000000-0005-0000-0000-000018000000}"/>
    <cellStyle name="Bad 1" xfId="25" xr:uid="{00000000-0005-0000-0000-000019000000}"/>
    <cellStyle name="Calculation 1" xfId="26" xr:uid="{00000000-0005-0000-0000-00001A000000}"/>
    <cellStyle name="Check Cell 1" xfId="27" xr:uid="{00000000-0005-0000-0000-00001B000000}"/>
    <cellStyle name="Explanatory Text 1" xfId="28" xr:uid="{00000000-0005-0000-0000-00001C000000}"/>
    <cellStyle name="Good 1" xfId="29" xr:uid="{00000000-0005-0000-0000-00001D000000}"/>
    <cellStyle name="Heading 1 1" xfId="30" xr:uid="{00000000-0005-0000-0000-00001E000000}"/>
    <cellStyle name="Heading 2 1" xfId="31" xr:uid="{00000000-0005-0000-0000-00001F000000}"/>
    <cellStyle name="Heading 3 1" xfId="32" xr:uid="{00000000-0005-0000-0000-000020000000}"/>
    <cellStyle name="Heading 4 1" xfId="33" xr:uid="{00000000-0005-0000-0000-000021000000}"/>
    <cellStyle name="Input 1" xfId="34" xr:uid="{00000000-0005-0000-0000-000022000000}"/>
    <cellStyle name="Linked Cell 1" xfId="35" xr:uid="{00000000-0005-0000-0000-000023000000}"/>
    <cellStyle name="Neutral 1" xfId="36" xr:uid="{00000000-0005-0000-0000-000024000000}"/>
    <cellStyle name="Normal" xfId="0" builtinId="0"/>
    <cellStyle name="Note 1" xfId="37" xr:uid="{00000000-0005-0000-0000-000025000000}"/>
    <cellStyle name="Output 1" xfId="38" xr:uid="{00000000-0005-0000-0000-000026000000}"/>
    <cellStyle name="Title 1" xfId="39" xr:uid="{00000000-0005-0000-0000-000027000000}"/>
    <cellStyle name="Total 1" xfId="40" xr:uid="{00000000-0005-0000-0000-000028000000}"/>
    <cellStyle name="Warning Text 1" xfId="41" xr:uid="{00000000-0005-0000-0000-00002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080FF"/>
      <rgbColor rgb="FF802060"/>
      <rgbColor rgb="FFFFFFC0"/>
      <rgbColor rgb="FFA0E0E0"/>
      <rgbColor rgb="FF600080"/>
      <rgbColor rgb="FFFF8080"/>
      <rgbColor rgb="FF0080C0"/>
      <rgbColor rgb="FFC0C0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69FFFF"/>
      <rgbColor rgb="FFCCFFCC"/>
      <rgbColor rgb="FFFFFF99"/>
      <rgbColor rgb="FFA6CAF0"/>
      <rgbColor rgb="FFCC9CCC"/>
      <rgbColor rgb="FFCC99FF"/>
      <rgbColor rgb="FFE3E3E3"/>
      <rgbColor rgb="FF3366FF"/>
      <rgbColor rgb="FF33CCCC"/>
      <rgbColor rgb="FF339933"/>
      <rgbColor rgb="FF999933"/>
      <rgbColor rgb="FF996633"/>
      <rgbColor rgb="FF996666"/>
      <rgbColor rgb="FF666699"/>
      <rgbColor rgb="FF969696"/>
      <rgbColor rgb="FF3333CC"/>
      <rgbColor rgb="FF336666"/>
      <rgbColor rgb="FF003300"/>
      <rgbColor rgb="FF333300"/>
      <rgbColor rgb="FF663300"/>
      <rgbColor rgb="FF993366"/>
      <rgbColor rgb="FF333399"/>
      <rgbColor rgb="FF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8"/>
  <sheetViews>
    <sheetView tabSelected="1" zoomScale="169" zoomScaleNormal="169" workbookViewId="0">
      <selection sqref="A1:E1"/>
    </sheetView>
  </sheetViews>
  <sheetFormatPr baseColWidth="10" defaultColWidth="8.83203125" defaultRowHeight="13" x14ac:dyDescent="0.15"/>
  <cols>
    <col min="1" max="1" width="7" style="6" bestFit="1" customWidth="1"/>
    <col min="2" max="2" width="4.1640625" style="7" customWidth="1"/>
    <col min="3" max="3" width="5.33203125" style="7" customWidth="1"/>
    <col min="4" max="4" width="41.1640625" style="7" customWidth="1"/>
    <col min="5" max="5" width="5.5" style="6" customWidth="1"/>
    <col min="6" max="6" width="62.5" hidden="1" customWidth="1"/>
    <col min="7" max="7" width="8.83203125" customWidth="1"/>
  </cols>
  <sheetData>
    <row r="1" spans="1:6" ht="16" x14ac:dyDescent="0.2">
      <c r="A1" s="94" t="s">
        <v>144</v>
      </c>
      <c r="B1" s="94"/>
      <c r="C1" s="94"/>
      <c r="D1" s="94"/>
      <c r="E1" s="94"/>
    </row>
    <row r="2" spans="1:6" s="1" customFormat="1" ht="18" x14ac:dyDescent="0.2">
      <c r="A2" s="97" t="s">
        <v>141</v>
      </c>
      <c r="B2" s="93"/>
      <c r="C2" s="93"/>
      <c r="D2" s="93"/>
      <c r="E2" s="93"/>
    </row>
    <row r="3" spans="1:6" s="2" customFormat="1" ht="16" x14ac:dyDescent="0.2">
      <c r="A3" s="92" t="s">
        <v>142</v>
      </c>
      <c r="B3" s="93"/>
      <c r="C3" s="93"/>
      <c r="D3" s="93"/>
      <c r="E3" s="93"/>
    </row>
    <row r="4" spans="1:6" s="2" customFormat="1" ht="16" x14ac:dyDescent="0.2">
      <c r="A4" s="92" t="s">
        <v>143</v>
      </c>
      <c r="B4" s="93"/>
      <c r="C4" s="93"/>
      <c r="D4" s="93"/>
      <c r="E4" s="93"/>
    </row>
    <row r="5" spans="1:6" s="2" customFormat="1" ht="16" x14ac:dyDescent="0.2">
      <c r="A5" s="95" t="s">
        <v>139</v>
      </c>
      <c r="B5" s="96"/>
      <c r="C5" s="96"/>
      <c r="D5" s="96"/>
      <c r="E5" s="96"/>
    </row>
    <row r="6" spans="1:6" s="2" customFormat="1" ht="16" x14ac:dyDescent="0.2">
      <c r="A6" s="92" t="s">
        <v>140</v>
      </c>
      <c r="B6" s="93"/>
      <c r="C6" s="93"/>
      <c r="D6" s="93"/>
      <c r="E6" s="93"/>
    </row>
    <row r="7" spans="1:6" ht="47.25" customHeight="1" x14ac:dyDescent="0.15">
      <c r="A7" s="8" t="s">
        <v>0</v>
      </c>
      <c r="B7" s="9" t="s">
        <v>1</v>
      </c>
      <c r="C7" s="9" t="s">
        <v>2</v>
      </c>
      <c r="D7" s="10" t="s">
        <v>3</v>
      </c>
      <c r="E7" s="8" t="s">
        <v>4</v>
      </c>
    </row>
    <row r="8" spans="1:6" s="2" customFormat="1" ht="25.5" customHeight="1" x14ac:dyDescent="0.2">
      <c r="A8" s="11">
        <v>0</v>
      </c>
      <c r="B8" s="12"/>
      <c r="C8" s="13"/>
      <c r="D8" s="14" t="s">
        <v>5</v>
      </c>
      <c r="E8" s="15"/>
      <c r="F8" s="16" t="s">
        <v>6</v>
      </c>
    </row>
    <row r="9" spans="1:6" s="2" customFormat="1" ht="17" x14ac:dyDescent="0.2">
      <c r="A9" s="17">
        <v>0</v>
      </c>
      <c r="B9" s="18"/>
      <c r="C9" s="18" t="s">
        <v>7</v>
      </c>
      <c r="D9" s="19" t="s">
        <v>8</v>
      </c>
      <c r="E9" s="17">
        <v>3</v>
      </c>
      <c r="F9" s="20" t="s">
        <v>9</v>
      </c>
    </row>
    <row r="10" spans="1:6" s="3" customFormat="1" ht="17" x14ac:dyDescent="0.2">
      <c r="A10" s="21">
        <f>+A9+E9</f>
        <v>3</v>
      </c>
      <c r="B10" s="22" t="s">
        <v>10</v>
      </c>
      <c r="C10" s="22" t="s">
        <v>11</v>
      </c>
      <c r="D10" s="19" t="s">
        <v>12</v>
      </c>
      <c r="E10" s="21">
        <v>8.3000000000000007</v>
      </c>
      <c r="F10" s="23" t="s">
        <v>13</v>
      </c>
    </row>
    <row r="11" spans="1:6" s="2" customFormat="1" ht="17" x14ac:dyDescent="0.2">
      <c r="A11" s="17">
        <f>+A10+E10</f>
        <v>11.3</v>
      </c>
      <c r="B11" s="18" t="s">
        <v>10</v>
      </c>
      <c r="C11" s="18" t="s">
        <v>14</v>
      </c>
      <c r="D11" s="19" t="s">
        <v>15</v>
      </c>
      <c r="E11" s="17">
        <v>2.4</v>
      </c>
      <c r="F11" s="20" t="s">
        <v>16</v>
      </c>
    </row>
    <row r="12" spans="1:6" s="2" customFormat="1" ht="17" x14ac:dyDescent="0.2">
      <c r="A12" s="17">
        <f>+A11+E12</f>
        <v>14.600000000000001</v>
      </c>
      <c r="B12" s="18" t="s">
        <v>17</v>
      </c>
      <c r="C12" s="18" t="s">
        <v>11</v>
      </c>
      <c r="D12" s="19" t="s">
        <v>18</v>
      </c>
      <c r="E12" s="17">
        <v>3.3</v>
      </c>
      <c r="F12" s="20"/>
    </row>
    <row r="13" spans="1:6" s="2" customFormat="1" ht="17" x14ac:dyDescent="0.2">
      <c r="A13" s="17">
        <f>+A11+E11</f>
        <v>13.700000000000001</v>
      </c>
      <c r="B13" s="18" t="s">
        <v>10</v>
      </c>
      <c r="C13" s="18" t="s">
        <v>14</v>
      </c>
      <c r="D13" s="19" t="s">
        <v>19</v>
      </c>
      <c r="E13" s="17">
        <v>3.3</v>
      </c>
      <c r="F13" s="20" t="s">
        <v>20</v>
      </c>
    </row>
    <row r="14" spans="1:6" s="2" customFormat="1" ht="18" customHeight="1" x14ac:dyDescent="0.2">
      <c r="A14" s="17">
        <f t="shared" ref="A14:A74" si="0">+A13+E13</f>
        <v>17</v>
      </c>
      <c r="B14" s="18" t="s">
        <v>17</v>
      </c>
      <c r="C14" s="18" t="s">
        <v>11</v>
      </c>
      <c r="D14" s="19" t="s">
        <v>21</v>
      </c>
      <c r="E14" s="17">
        <v>10.9</v>
      </c>
      <c r="F14" s="20" t="s">
        <v>22</v>
      </c>
    </row>
    <row r="15" spans="1:6" s="2" customFormat="1" ht="17" x14ac:dyDescent="0.2">
      <c r="A15" s="17">
        <f>+A14+E14</f>
        <v>27.9</v>
      </c>
      <c r="B15" s="18" t="s">
        <v>10</v>
      </c>
      <c r="C15" s="18" t="s">
        <v>14</v>
      </c>
      <c r="D15" s="19" t="s">
        <v>23</v>
      </c>
      <c r="E15" s="17">
        <v>0.8</v>
      </c>
      <c r="F15" s="20"/>
    </row>
    <row r="16" spans="1:6" s="2" customFormat="1" ht="17" x14ac:dyDescent="0.2">
      <c r="A16" s="17">
        <f>+A15+E15</f>
        <v>28.7</v>
      </c>
      <c r="B16" s="18" t="s">
        <v>17</v>
      </c>
      <c r="C16" s="18" t="s">
        <v>11</v>
      </c>
      <c r="D16" s="19" t="s">
        <v>24</v>
      </c>
      <c r="E16" s="17">
        <v>12.2</v>
      </c>
      <c r="F16" s="20" t="s">
        <v>25</v>
      </c>
    </row>
    <row r="17" spans="1:6" s="2" customFormat="1" ht="17" x14ac:dyDescent="0.2">
      <c r="A17" s="17">
        <f t="shared" si="0"/>
        <v>40.9</v>
      </c>
      <c r="B17" s="18" t="s">
        <v>17</v>
      </c>
      <c r="C17" s="18" t="s">
        <v>7</v>
      </c>
      <c r="D17" s="19" t="s">
        <v>26</v>
      </c>
      <c r="E17" s="17">
        <v>0.5</v>
      </c>
      <c r="F17" s="24" t="s">
        <v>27</v>
      </c>
    </row>
    <row r="18" spans="1:6" s="2" customFormat="1" ht="17" x14ac:dyDescent="0.2">
      <c r="A18" s="17">
        <f t="shared" si="0"/>
        <v>41.4</v>
      </c>
      <c r="B18" s="18" t="s">
        <v>17</v>
      </c>
      <c r="C18" s="18" t="s">
        <v>28</v>
      </c>
      <c r="D18" s="19" t="s">
        <v>29</v>
      </c>
      <c r="E18" s="17">
        <v>0.6</v>
      </c>
      <c r="F18" s="25" t="s">
        <v>30</v>
      </c>
    </row>
    <row r="19" spans="1:6" s="2" customFormat="1" ht="41" customHeight="1" x14ac:dyDescent="0.2">
      <c r="A19" s="26">
        <f>+A18+E18</f>
        <v>42</v>
      </c>
      <c r="B19" s="27"/>
      <c r="C19" s="28"/>
      <c r="D19" s="29" t="s">
        <v>147</v>
      </c>
      <c r="E19" s="30"/>
      <c r="F19" s="31" t="s">
        <v>31</v>
      </c>
    </row>
    <row r="20" spans="1:6" s="2" customFormat="1" ht="17" x14ac:dyDescent="0.2">
      <c r="A20" s="17">
        <f>+A19+E19</f>
        <v>42</v>
      </c>
      <c r="B20" s="18" t="s">
        <v>32</v>
      </c>
      <c r="C20" s="18" t="s">
        <v>11</v>
      </c>
      <c r="D20" s="19" t="s">
        <v>33</v>
      </c>
      <c r="E20" s="17">
        <v>0.8</v>
      </c>
      <c r="F20" s="20" t="s">
        <v>34</v>
      </c>
    </row>
    <row r="21" spans="1:6" s="2" customFormat="1" ht="17" x14ac:dyDescent="0.2">
      <c r="A21" s="17">
        <f>+A20+E20</f>
        <v>42.8</v>
      </c>
      <c r="B21" s="18" t="s">
        <v>10</v>
      </c>
      <c r="C21" s="18" t="s">
        <v>14</v>
      </c>
      <c r="D21" s="32" t="s">
        <v>26</v>
      </c>
      <c r="E21" s="17">
        <v>0.7</v>
      </c>
      <c r="F21" s="20" t="s">
        <v>35</v>
      </c>
    </row>
    <row r="22" spans="1:6" s="2" customFormat="1" ht="17" x14ac:dyDescent="0.2">
      <c r="A22" s="17">
        <f t="shared" si="0"/>
        <v>43.5</v>
      </c>
      <c r="B22" s="18" t="s">
        <v>17</v>
      </c>
      <c r="C22" s="18" t="s">
        <v>11</v>
      </c>
      <c r="D22" s="32" t="s">
        <v>36</v>
      </c>
      <c r="E22" s="17">
        <v>1.3</v>
      </c>
      <c r="F22" s="33" t="s">
        <v>37</v>
      </c>
    </row>
    <row r="23" spans="1:6" s="2" customFormat="1" ht="17" x14ac:dyDescent="0.2">
      <c r="A23" s="17">
        <f>+A22+E22</f>
        <v>44.8</v>
      </c>
      <c r="B23" s="18" t="s">
        <v>10</v>
      </c>
      <c r="C23" s="18" t="s">
        <v>14</v>
      </c>
      <c r="D23" s="32" t="s">
        <v>38</v>
      </c>
      <c r="E23" s="17">
        <v>1.6</v>
      </c>
      <c r="F23" s="20" t="s">
        <v>39</v>
      </c>
    </row>
    <row r="24" spans="1:6" s="2" customFormat="1" ht="17" x14ac:dyDescent="0.2">
      <c r="A24" s="17">
        <f t="shared" si="0"/>
        <v>46.4</v>
      </c>
      <c r="B24" s="18" t="s">
        <v>17</v>
      </c>
      <c r="C24" s="18" t="s">
        <v>11</v>
      </c>
      <c r="D24" s="32" t="s">
        <v>40</v>
      </c>
      <c r="E24" s="17">
        <v>6.1</v>
      </c>
      <c r="F24" s="20" t="s">
        <v>41</v>
      </c>
    </row>
    <row r="25" spans="1:6" s="2" customFormat="1" ht="34" x14ac:dyDescent="0.2">
      <c r="A25" s="17">
        <f t="shared" ref="A25:A36" si="1">+A24+E24</f>
        <v>52.5</v>
      </c>
      <c r="B25" s="18" t="s">
        <v>32</v>
      </c>
      <c r="C25" s="18" t="s">
        <v>11</v>
      </c>
      <c r="D25" s="32" t="s">
        <v>42</v>
      </c>
      <c r="E25" s="17">
        <v>10.4</v>
      </c>
      <c r="F25" s="20" t="s">
        <v>43</v>
      </c>
    </row>
    <row r="26" spans="1:6" s="2" customFormat="1" ht="17" x14ac:dyDescent="0.2">
      <c r="A26" s="17">
        <f>+A25+E25</f>
        <v>62.9</v>
      </c>
      <c r="B26" s="18" t="s">
        <v>17</v>
      </c>
      <c r="C26" s="18" t="s">
        <v>7</v>
      </c>
      <c r="D26" s="32" t="s">
        <v>44</v>
      </c>
      <c r="E26" s="17">
        <v>0.8</v>
      </c>
      <c r="F26" s="20" t="s">
        <v>45</v>
      </c>
    </row>
    <row r="27" spans="1:6" s="2" customFormat="1" ht="17" x14ac:dyDescent="0.2">
      <c r="A27" s="17">
        <f t="shared" si="1"/>
        <v>63.699999999999996</v>
      </c>
      <c r="B27" s="18" t="s">
        <v>10</v>
      </c>
      <c r="C27" s="18" t="s">
        <v>11</v>
      </c>
      <c r="D27" s="32" t="s">
        <v>46</v>
      </c>
      <c r="E27" s="17">
        <v>4</v>
      </c>
      <c r="F27" s="20" t="s">
        <v>47</v>
      </c>
    </row>
    <row r="28" spans="1:6" s="2" customFormat="1" ht="24" customHeight="1" x14ac:dyDescent="0.2">
      <c r="A28" s="17">
        <f>+A27+E27</f>
        <v>67.699999999999989</v>
      </c>
      <c r="B28" s="18"/>
      <c r="C28" s="18"/>
      <c r="D28" s="90" t="s">
        <v>146</v>
      </c>
      <c r="E28" s="17"/>
      <c r="F28" s="20"/>
    </row>
    <row r="29" spans="1:6" s="2" customFormat="1" ht="17" x14ac:dyDescent="0.2">
      <c r="A29" s="17">
        <f>+A27+E27</f>
        <v>67.699999999999989</v>
      </c>
      <c r="B29" s="18" t="s">
        <v>17</v>
      </c>
      <c r="C29" s="18" t="s">
        <v>7</v>
      </c>
      <c r="D29" s="19" t="s">
        <v>48</v>
      </c>
      <c r="E29" s="17">
        <v>9.3000000000000007</v>
      </c>
      <c r="F29" s="34" t="s">
        <v>49</v>
      </c>
    </row>
    <row r="30" spans="1:6" s="2" customFormat="1" ht="17" x14ac:dyDescent="0.2">
      <c r="A30" s="17">
        <f t="shared" si="1"/>
        <v>76.999999999999986</v>
      </c>
      <c r="B30" s="18" t="s">
        <v>50</v>
      </c>
      <c r="C30" s="18" t="s">
        <v>51</v>
      </c>
      <c r="D30" s="19" t="s">
        <v>52</v>
      </c>
      <c r="E30" s="17">
        <v>0.4</v>
      </c>
      <c r="F30" s="34" t="s">
        <v>53</v>
      </c>
    </row>
    <row r="31" spans="1:6" s="2" customFormat="1" ht="17" x14ac:dyDescent="0.2">
      <c r="A31" s="17">
        <f t="shared" si="1"/>
        <v>77.399999999999991</v>
      </c>
      <c r="B31" s="18" t="s">
        <v>10</v>
      </c>
      <c r="C31" s="18" t="s">
        <v>7</v>
      </c>
      <c r="D31" s="19" t="s">
        <v>54</v>
      </c>
      <c r="E31" s="17">
        <v>0.3</v>
      </c>
      <c r="F31" s="34" t="s">
        <v>55</v>
      </c>
    </row>
    <row r="32" spans="1:6" s="2" customFormat="1" ht="17" x14ac:dyDescent="0.2">
      <c r="A32" s="17">
        <f>+A31+E31</f>
        <v>77.699999999999989</v>
      </c>
      <c r="B32" s="18" t="s">
        <v>17</v>
      </c>
      <c r="C32" s="18" t="s">
        <v>56</v>
      </c>
      <c r="D32" s="19" t="s">
        <v>57</v>
      </c>
      <c r="E32" s="17">
        <v>0.3</v>
      </c>
      <c r="F32" s="20" t="s">
        <v>58</v>
      </c>
    </row>
    <row r="33" spans="1:6" s="2" customFormat="1" ht="17" x14ac:dyDescent="0.2">
      <c r="A33" s="17">
        <f t="shared" si="1"/>
        <v>77.999999999999986</v>
      </c>
      <c r="B33" s="35" t="s">
        <v>10</v>
      </c>
      <c r="C33" s="35" t="s">
        <v>7</v>
      </c>
      <c r="D33" s="36" t="s">
        <v>59</v>
      </c>
      <c r="E33" s="37">
        <v>6.9</v>
      </c>
      <c r="F33" s="20" t="s">
        <v>60</v>
      </c>
    </row>
    <row r="34" spans="1:6" s="2" customFormat="1" ht="17" x14ac:dyDescent="0.2">
      <c r="A34" s="17">
        <f t="shared" si="1"/>
        <v>84.899999999999991</v>
      </c>
      <c r="B34" s="35" t="s">
        <v>17</v>
      </c>
      <c r="C34" s="35" t="s">
        <v>56</v>
      </c>
      <c r="D34" s="36" t="s">
        <v>61</v>
      </c>
      <c r="E34" s="37">
        <v>1.6</v>
      </c>
      <c r="F34" s="20" t="s">
        <v>62</v>
      </c>
    </row>
    <row r="35" spans="1:6" s="2" customFormat="1" ht="17" x14ac:dyDescent="0.2">
      <c r="A35" s="17">
        <f t="shared" si="1"/>
        <v>86.499999999999986</v>
      </c>
      <c r="B35" s="35" t="s">
        <v>10</v>
      </c>
      <c r="C35" s="35" t="s">
        <v>63</v>
      </c>
      <c r="D35" s="19" t="s">
        <v>44</v>
      </c>
      <c r="E35" s="37">
        <v>1.6</v>
      </c>
      <c r="F35" s="38" t="s">
        <v>64</v>
      </c>
    </row>
    <row r="36" spans="1:6" s="2" customFormat="1" ht="17" x14ac:dyDescent="0.2">
      <c r="A36" s="17">
        <f t="shared" si="1"/>
        <v>88.09999999999998</v>
      </c>
      <c r="B36" s="35" t="s">
        <v>17</v>
      </c>
      <c r="C36" s="35" t="s">
        <v>56</v>
      </c>
      <c r="D36" s="36" t="s">
        <v>65</v>
      </c>
      <c r="E36" s="37">
        <v>2.8</v>
      </c>
      <c r="F36" s="20" t="s">
        <v>66</v>
      </c>
    </row>
    <row r="37" spans="1:6" s="2" customFormat="1" ht="17" x14ac:dyDescent="0.2">
      <c r="A37" s="17">
        <f>+A36+E36</f>
        <v>90.899999999999977</v>
      </c>
      <c r="B37" s="39" t="s">
        <v>10</v>
      </c>
      <c r="C37" s="40" t="s">
        <v>7</v>
      </c>
      <c r="D37" s="41" t="s">
        <v>67</v>
      </c>
      <c r="E37" s="42">
        <v>1</v>
      </c>
      <c r="F37" s="20"/>
    </row>
    <row r="38" spans="1:6" s="2" customFormat="1" ht="25.5" customHeight="1" x14ac:dyDescent="0.2">
      <c r="A38" s="17">
        <f>+A37+E37</f>
        <v>91.899999999999977</v>
      </c>
      <c r="B38" s="43"/>
      <c r="C38" s="44"/>
      <c r="D38" s="89" t="s">
        <v>145</v>
      </c>
      <c r="E38" s="45"/>
      <c r="F38" s="46" t="s">
        <v>68</v>
      </c>
    </row>
    <row r="39" spans="1:6" s="4" customFormat="1" ht="17" x14ac:dyDescent="0.2">
      <c r="A39" s="47">
        <f t="shared" si="0"/>
        <v>91.899999999999977</v>
      </c>
      <c r="B39" s="48" t="s">
        <v>17</v>
      </c>
      <c r="C39" s="48" t="s">
        <v>56</v>
      </c>
      <c r="D39" s="49" t="s">
        <v>69</v>
      </c>
      <c r="E39" s="50">
        <v>0.2</v>
      </c>
      <c r="F39" s="51" t="s">
        <v>70</v>
      </c>
    </row>
    <row r="40" spans="1:6" s="2" customFormat="1" ht="17" x14ac:dyDescent="0.2">
      <c r="A40" s="17">
        <f t="shared" si="0"/>
        <v>92.09999999999998</v>
      </c>
      <c r="B40" s="52" t="s">
        <v>10</v>
      </c>
      <c r="C40" s="52" t="s">
        <v>56</v>
      </c>
      <c r="D40" s="53" t="s">
        <v>71</v>
      </c>
      <c r="E40" s="54">
        <v>1.7</v>
      </c>
      <c r="F40" s="55" t="s">
        <v>72</v>
      </c>
    </row>
    <row r="41" spans="1:6" s="2" customFormat="1" ht="17" x14ac:dyDescent="0.2">
      <c r="A41" s="17">
        <f t="shared" si="0"/>
        <v>93.799999999999983</v>
      </c>
      <c r="B41" s="56" t="s">
        <v>17</v>
      </c>
      <c r="C41" s="56" t="s">
        <v>14</v>
      </c>
      <c r="D41" s="57" t="s">
        <v>73</v>
      </c>
      <c r="E41" s="17">
        <v>1.3</v>
      </c>
      <c r="F41" s="55" t="s">
        <v>74</v>
      </c>
    </row>
    <row r="42" spans="1:6" s="2" customFormat="1" ht="17" x14ac:dyDescent="0.2">
      <c r="A42" s="17">
        <f>+A41+E41</f>
        <v>95.09999999999998</v>
      </c>
      <c r="B42" s="56" t="s">
        <v>10</v>
      </c>
      <c r="C42" s="56" t="s">
        <v>14</v>
      </c>
      <c r="D42" s="57" t="s">
        <v>73</v>
      </c>
      <c r="E42" s="17">
        <v>2.5</v>
      </c>
      <c r="F42" s="55" t="s">
        <v>75</v>
      </c>
    </row>
    <row r="43" spans="1:6" s="2" customFormat="1" ht="17" x14ac:dyDescent="0.2">
      <c r="A43" s="17">
        <f t="shared" si="0"/>
        <v>97.59999999999998</v>
      </c>
      <c r="B43" s="56" t="s">
        <v>10</v>
      </c>
      <c r="C43" s="56" t="s">
        <v>76</v>
      </c>
      <c r="D43" s="57" t="s">
        <v>77</v>
      </c>
      <c r="E43" s="17">
        <v>4.4000000000000004</v>
      </c>
      <c r="F43" s="55" t="s">
        <v>78</v>
      </c>
    </row>
    <row r="44" spans="1:6" s="2" customFormat="1" ht="17" x14ac:dyDescent="0.2">
      <c r="A44" s="17">
        <f t="shared" si="0"/>
        <v>101.99999999999999</v>
      </c>
      <c r="B44" s="56" t="s">
        <v>10</v>
      </c>
      <c r="C44" s="56" t="s">
        <v>56</v>
      </c>
      <c r="D44" s="57" t="s">
        <v>79</v>
      </c>
      <c r="E44" s="17">
        <v>1.7</v>
      </c>
      <c r="F44" s="55" t="s">
        <v>80</v>
      </c>
    </row>
    <row r="45" spans="1:6" s="2" customFormat="1" ht="17" x14ac:dyDescent="0.2">
      <c r="A45" s="17">
        <f t="shared" si="0"/>
        <v>103.69999999999999</v>
      </c>
      <c r="B45" s="56" t="s">
        <v>17</v>
      </c>
      <c r="C45" s="56" t="s">
        <v>14</v>
      </c>
      <c r="D45" s="57" t="s">
        <v>81</v>
      </c>
      <c r="E45" s="17">
        <v>1.6</v>
      </c>
      <c r="F45" s="55" t="s">
        <v>82</v>
      </c>
    </row>
    <row r="46" spans="1:6" s="2" customFormat="1" ht="17" x14ac:dyDescent="0.2">
      <c r="A46" s="17">
        <f t="shared" si="0"/>
        <v>105.29999999999998</v>
      </c>
      <c r="B46" s="56" t="s">
        <v>10</v>
      </c>
      <c r="C46" s="56" t="s">
        <v>56</v>
      </c>
      <c r="D46" s="57" t="s">
        <v>83</v>
      </c>
      <c r="E46" s="17">
        <v>0.3</v>
      </c>
      <c r="F46" s="55" t="s">
        <v>84</v>
      </c>
    </row>
    <row r="47" spans="1:6" s="2" customFormat="1" ht="17" x14ac:dyDescent="0.2">
      <c r="A47" s="17">
        <f t="shared" si="0"/>
        <v>105.59999999999998</v>
      </c>
      <c r="B47" s="56" t="s">
        <v>17</v>
      </c>
      <c r="C47" s="56" t="s">
        <v>76</v>
      </c>
      <c r="D47" s="57" t="s">
        <v>85</v>
      </c>
      <c r="E47" s="17">
        <v>1.6</v>
      </c>
      <c r="F47" s="55" t="s">
        <v>86</v>
      </c>
    </row>
    <row r="48" spans="1:6" s="2" customFormat="1" ht="17" x14ac:dyDescent="0.2">
      <c r="A48" s="17">
        <f t="shared" si="0"/>
        <v>107.19999999999997</v>
      </c>
      <c r="B48" s="56" t="s">
        <v>17</v>
      </c>
      <c r="C48" s="56" t="s">
        <v>87</v>
      </c>
      <c r="D48" s="57" t="s">
        <v>88</v>
      </c>
      <c r="E48" s="17">
        <v>7</v>
      </c>
      <c r="F48" s="55" t="s">
        <v>89</v>
      </c>
    </row>
    <row r="49" spans="1:6" s="2" customFormat="1" ht="17" x14ac:dyDescent="0.2">
      <c r="A49" s="17">
        <f t="shared" si="0"/>
        <v>114.19999999999997</v>
      </c>
      <c r="B49" s="56" t="s">
        <v>10</v>
      </c>
      <c r="C49" s="56" t="s">
        <v>7</v>
      </c>
      <c r="D49" s="57" t="s">
        <v>90</v>
      </c>
      <c r="E49" s="17">
        <v>0.8</v>
      </c>
      <c r="F49" s="55" t="s">
        <v>91</v>
      </c>
    </row>
    <row r="50" spans="1:6" s="2" customFormat="1" ht="17" x14ac:dyDescent="0.2">
      <c r="A50" s="17">
        <f>+A49+E49</f>
        <v>114.99999999999997</v>
      </c>
      <c r="B50" s="56" t="s">
        <v>17</v>
      </c>
      <c r="C50" s="56" t="s">
        <v>92</v>
      </c>
      <c r="D50" s="57" t="s">
        <v>93</v>
      </c>
      <c r="E50" s="17">
        <v>3.4</v>
      </c>
      <c r="F50" s="58" t="s">
        <v>94</v>
      </c>
    </row>
    <row r="51" spans="1:6" s="2" customFormat="1" ht="17" x14ac:dyDescent="0.2">
      <c r="A51" s="17">
        <f t="shared" si="0"/>
        <v>118.39999999999998</v>
      </c>
      <c r="B51" s="56" t="s">
        <v>17</v>
      </c>
      <c r="C51" s="56" t="s">
        <v>56</v>
      </c>
      <c r="D51" s="57" t="s">
        <v>95</v>
      </c>
      <c r="E51" s="17">
        <v>5</v>
      </c>
      <c r="F51" s="59" t="s">
        <v>96</v>
      </c>
    </row>
    <row r="52" spans="1:6" s="2" customFormat="1" ht="17" x14ac:dyDescent="0.2">
      <c r="A52" s="17">
        <f t="shared" si="0"/>
        <v>123.39999999999998</v>
      </c>
      <c r="B52" s="56" t="s">
        <v>17</v>
      </c>
      <c r="C52" s="56" t="s">
        <v>14</v>
      </c>
      <c r="D52" s="57" t="s">
        <v>97</v>
      </c>
      <c r="E52" s="17">
        <v>0.8</v>
      </c>
      <c r="F52" s="59" t="s">
        <v>98</v>
      </c>
    </row>
    <row r="53" spans="1:6" s="2" customFormat="1" ht="17" x14ac:dyDescent="0.2">
      <c r="A53" s="17">
        <f t="shared" si="0"/>
        <v>124.19999999999997</v>
      </c>
      <c r="B53" s="56" t="s">
        <v>10</v>
      </c>
      <c r="C53" s="56" t="s">
        <v>56</v>
      </c>
      <c r="D53" s="57" t="s">
        <v>99</v>
      </c>
      <c r="E53" s="17">
        <v>0.1</v>
      </c>
      <c r="F53" s="59" t="s">
        <v>100</v>
      </c>
    </row>
    <row r="54" spans="1:6" s="2" customFormat="1" ht="17" x14ac:dyDescent="0.2">
      <c r="A54" s="17">
        <f t="shared" si="0"/>
        <v>124.29999999999997</v>
      </c>
      <c r="B54" s="56" t="s">
        <v>17</v>
      </c>
      <c r="C54" s="56" t="s">
        <v>14</v>
      </c>
      <c r="D54" s="57" t="s">
        <v>101</v>
      </c>
      <c r="E54" s="17">
        <v>5.3</v>
      </c>
      <c r="F54" s="59" t="s">
        <v>102</v>
      </c>
    </row>
    <row r="55" spans="1:6" s="2" customFormat="1" ht="17" x14ac:dyDescent="0.2">
      <c r="A55" s="17">
        <f t="shared" si="0"/>
        <v>129.59999999999997</v>
      </c>
      <c r="B55" s="56" t="s">
        <v>50</v>
      </c>
      <c r="C55" s="56" t="s">
        <v>14</v>
      </c>
      <c r="D55" s="60" t="s">
        <v>103</v>
      </c>
      <c r="E55" s="61">
        <v>0.4</v>
      </c>
    </row>
    <row r="56" spans="1:6" s="2" customFormat="1" ht="17" x14ac:dyDescent="0.2">
      <c r="A56" s="17">
        <f t="shared" si="0"/>
        <v>129.99999999999997</v>
      </c>
      <c r="B56" s="56" t="s">
        <v>10</v>
      </c>
      <c r="C56" s="56" t="s">
        <v>56</v>
      </c>
      <c r="D56" s="60" t="s">
        <v>104</v>
      </c>
      <c r="E56" s="61">
        <v>2.2999999999999998</v>
      </c>
    </row>
    <row r="57" spans="1:6" s="2" customFormat="1" ht="17" x14ac:dyDescent="0.2">
      <c r="A57" s="17">
        <f t="shared" ref="A57:A62" si="2">+A56+E56</f>
        <v>132.29999999999998</v>
      </c>
      <c r="B57" s="62" t="s">
        <v>17</v>
      </c>
      <c r="C57" s="63" t="s">
        <v>56</v>
      </c>
      <c r="D57" s="64" t="s">
        <v>105</v>
      </c>
      <c r="E57" s="65">
        <v>0.5</v>
      </c>
    </row>
    <row r="58" spans="1:6" s="2" customFormat="1" ht="17" x14ac:dyDescent="0.2">
      <c r="A58" s="17">
        <f t="shared" si="2"/>
        <v>132.79999999999998</v>
      </c>
      <c r="B58" s="62" t="s">
        <v>17</v>
      </c>
      <c r="C58" s="63" t="s">
        <v>56</v>
      </c>
      <c r="D58" s="64" t="s">
        <v>106</v>
      </c>
      <c r="E58" s="65">
        <v>1.4</v>
      </c>
    </row>
    <row r="59" spans="1:6" s="2" customFormat="1" ht="17" x14ac:dyDescent="0.2">
      <c r="A59" s="17">
        <f t="shared" si="2"/>
        <v>134.19999999999999</v>
      </c>
      <c r="B59" s="62" t="s">
        <v>17</v>
      </c>
      <c r="C59" s="63" t="s">
        <v>14</v>
      </c>
      <c r="D59" s="64" t="s">
        <v>107</v>
      </c>
      <c r="E59" s="65">
        <v>0.2</v>
      </c>
    </row>
    <row r="60" spans="1:6" s="2" customFormat="1" ht="17" x14ac:dyDescent="0.2">
      <c r="A60" s="17">
        <f t="shared" si="2"/>
        <v>134.39999999999998</v>
      </c>
      <c r="B60" s="62" t="s">
        <v>10</v>
      </c>
      <c r="C60" s="63" t="s">
        <v>56</v>
      </c>
      <c r="D60" s="64" t="s">
        <v>108</v>
      </c>
      <c r="E60" s="65">
        <v>9.1</v>
      </c>
    </row>
    <row r="61" spans="1:6" s="2" customFormat="1" ht="17" x14ac:dyDescent="0.2">
      <c r="A61" s="17">
        <f t="shared" si="2"/>
        <v>143.49999999999997</v>
      </c>
      <c r="B61" s="62" t="s">
        <v>17</v>
      </c>
      <c r="C61" s="63" t="s">
        <v>14</v>
      </c>
      <c r="D61" s="64" t="s">
        <v>109</v>
      </c>
      <c r="E61" s="65">
        <v>0.1</v>
      </c>
    </row>
    <row r="62" spans="1:6" s="2" customFormat="1" ht="34" customHeight="1" x14ac:dyDescent="0.2">
      <c r="A62" s="17">
        <f t="shared" si="2"/>
        <v>143.59999999999997</v>
      </c>
      <c r="B62" s="66"/>
      <c r="C62" s="67"/>
      <c r="D62" s="68" t="s">
        <v>148</v>
      </c>
      <c r="E62" s="69"/>
      <c r="F62" s="58" t="s">
        <v>110</v>
      </c>
    </row>
    <row r="63" spans="1:6" s="2" customFormat="1" ht="17" x14ac:dyDescent="0.2">
      <c r="A63" s="17">
        <f t="shared" si="0"/>
        <v>143.59999999999997</v>
      </c>
      <c r="B63" s="70" t="s">
        <v>32</v>
      </c>
      <c r="C63" s="70" t="s">
        <v>56</v>
      </c>
      <c r="D63" s="53" t="s">
        <v>111</v>
      </c>
      <c r="E63" s="54">
        <v>2</v>
      </c>
      <c r="F63" s="55" t="s">
        <v>112</v>
      </c>
    </row>
    <row r="64" spans="1:6" s="2" customFormat="1" ht="17" x14ac:dyDescent="0.2">
      <c r="A64" s="17">
        <f t="shared" si="0"/>
        <v>145.59999999999997</v>
      </c>
      <c r="B64" s="71" t="s">
        <v>10</v>
      </c>
      <c r="C64" s="71" t="s">
        <v>7</v>
      </c>
      <c r="D64" s="53" t="s">
        <v>113</v>
      </c>
      <c r="E64" s="54">
        <v>1.6</v>
      </c>
      <c r="F64" s="51" t="s">
        <v>114</v>
      </c>
    </row>
    <row r="65" spans="1:6" s="2" customFormat="1" ht="17" x14ac:dyDescent="0.2">
      <c r="A65" s="17">
        <f t="shared" si="0"/>
        <v>147.19999999999996</v>
      </c>
      <c r="B65" s="71" t="s">
        <v>17</v>
      </c>
      <c r="C65" s="71" t="s">
        <v>56</v>
      </c>
      <c r="D65" s="72" t="s">
        <v>115</v>
      </c>
      <c r="E65" s="73">
        <v>1.2</v>
      </c>
      <c r="F65" s="74" t="s">
        <v>116</v>
      </c>
    </row>
    <row r="66" spans="1:6" s="2" customFormat="1" ht="17" x14ac:dyDescent="0.2">
      <c r="A66" s="17">
        <f t="shared" si="0"/>
        <v>148.39999999999995</v>
      </c>
      <c r="B66" s="52" t="s">
        <v>10</v>
      </c>
      <c r="C66" s="52" t="s">
        <v>56</v>
      </c>
      <c r="D66" s="53" t="s">
        <v>117</v>
      </c>
      <c r="E66" s="54">
        <v>1.4</v>
      </c>
      <c r="F66" s="51" t="s">
        <v>118</v>
      </c>
    </row>
    <row r="67" spans="1:6" s="2" customFormat="1" ht="17" x14ac:dyDescent="0.2">
      <c r="A67" s="17">
        <f t="shared" si="0"/>
        <v>149.79999999999995</v>
      </c>
      <c r="B67" s="52" t="s">
        <v>10</v>
      </c>
      <c r="C67" s="52" t="s">
        <v>7</v>
      </c>
      <c r="D67" s="53" t="s">
        <v>119</v>
      </c>
      <c r="E67" s="54">
        <v>1.4</v>
      </c>
      <c r="F67" s="51"/>
    </row>
    <row r="68" spans="1:6" s="2" customFormat="1" ht="17" x14ac:dyDescent="0.2">
      <c r="A68" s="17">
        <f t="shared" si="0"/>
        <v>151.19999999999996</v>
      </c>
      <c r="B68" s="52" t="s">
        <v>17</v>
      </c>
      <c r="C68" s="52" t="s">
        <v>56</v>
      </c>
      <c r="D68" s="53" t="s">
        <v>120</v>
      </c>
      <c r="E68" s="54">
        <v>1.2</v>
      </c>
      <c r="F68"/>
    </row>
    <row r="69" spans="1:6" s="2" customFormat="1" ht="17" x14ac:dyDescent="0.2">
      <c r="A69" s="17">
        <f t="shared" si="0"/>
        <v>152.39999999999995</v>
      </c>
      <c r="B69" s="52" t="s">
        <v>10</v>
      </c>
      <c r="C69" s="52" t="s">
        <v>7</v>
      </c>
      <c r="D69" s="53" t="s">
        <v>121</v>
      </c>
      <c r="E69" s="54">
        <v>1.6</v>
      </c>
      <c r="F69"/>
    </row>
    <row r="70" spans="1:6" s="2" customFormat="1" ht="17" x14ac:dyDescent="0.2">
      <c r="A70" s="17">
        <f t="shared" si="0"/>
        <v>153.99999999999994</v>
      </c>
      <c r="B70" s="52" t="s">
        <v>17</v>
      </c>
      <c r="C70" s="52" t="s">
        <v>56</v>
      </c>
      <c r="D70" s="53" t="s">
        <v>122</v>
      </c>
      <c r="E70" s="54">
        <v>3.4</v>
      </c>
      <c r="F70"/>
    </row>
    <row r="71" spans="1:6" s="2" customFormat="1" ht="17" x14ac:dyDescent="0.2">
      <c r="A71" s="17">
        <f t="shared" si="0"/>
        <v>157.39999999999995</v>
      </c>
      <c r="B71" s="52" t="s">
        <v>10</v>
      </c>
      <c r="C71" s="52" t="s">
        <v>7</v>
      </c>
      <c r="D71" s="53" t="s">
        <v>123</v>
      </c>
      <c r="E71" s="54">
        <v>0.6</v>
      </c>
      <c r="F71"/>
    </row>
    <row r="72" spans="1:6" s="2" customFormat="1" ht="17" x14ac:dyDescent="0.2">
      <c r="A72" s="17">
        <f t="shared" si="0"/>
        <v>157.99999999999994</v>
      </c>
      <c r="B72" s="52" t="s">
        <v>17</v>
      </c>
      <c r="C72" s="52" t="s">
        <v>56</v>
      </c>
      <c r="D72" s="53" t="s">
        <v>122</v>
      </c>
      <c r="E72" s="54">
        <v>2.2999999999999998</v>
      </c>
      <c r="F72"/>
    </row>
    <row r="73" spans="1:6" s="2" customFormat="1" ht="17" x14ac:dyDescent="0.2">
      <c r="A73" s="17">
        <f t="shared" si="0"/>
        <v>160.29999999999995</v>
      </c>
      <c r="B73" s="75" t="s">
        <v>32</v>
      </c>
      <c r="C73" s="18" t="s">
        <v>56</v>
      </c>
      <c r="D73" s="53" t="s">
        <v>124</v>
      </c>
      <c r="E73" s="54">
        <v>1.1000000000000001</v>
      </c>
      <c r="F73"/>
    </row>
    <row r="74" spans="1:6" s="2" customFormat="1" ht="17" x14ac:dyDescent="0.2">
      <c r="A74" s="17">
        <f t="shared" si="0"/>
        <v>161.39999999999995</v>
      </c>
      <c r="B74" s="52" t="s">
        <v>10</v>
      </c>
      <c r="C74" s="52" t="s">
        <v>7</v>
      </c>
      <c r="D74" s="76" t="s">
        <v>125</v>
      </c>
      <c r="E74" s="54">
        <v>0.8</v>
      </c>
      <c r="F74"/>
    </row>
    <row r="75" spans="1:6" s="2" customFormat="1" ht="17" x14ac:dyDescent="0.2">
      <c r="A75" s="17">
        <f t="shared" ref="A75:A79" si="3">+A74+E74</f>
        <v>162.19999999999996</v>
      </c>
      <c r="B75" s="52" t="s">
        <v>17</v>
      </c>
      <c r="C75" s="52" t="s">
        <v>28</v>
      </c>
      <c r="D75" s="53" t="s">
        <v>126</v>
      </c>
      <c r="E75" s="54">
        <v>4.3</v>
      </c>
      <c r="F75"/>
    </row>
    <row r="76" spans="1:6" s="2" customFormat="1" ht="17" x14ac:dyDescent="0.2">
      <c r="A76" s="17">
        <f t="shared" si="3"/>
        <v>166.49999999999997</v>
      </c>
      <c r="B76" s="52" t="s">
        <v>17</v>
      </c>
      <c r="C76" s="52" t="s">
        <v>56</v>
      </c>
      <c r="D76" s="53" t="s">
        <v>105</v>
      </c>
      <c r="E76" s="54">
        <v>10.8</v>
      </c>
      <c r="F76"/>
    </row>
    <row r="77" spans="1:6" s="5" customFormat="1" ht="17" x14ac:dyDescent="0.2">
      <c r="A77" s="77">
        <f t="shared" si="3"/>
        <v>177.29999999999998</v>
      </c>
      <c r="B77" s="78"/>
      <c r="C77" s="78"/>
      <c r="D77" s="91" t="s">
        <v>127</v>
      </c>
      <c r="E77" s="79"/>
      <c r="F77" s="80"/>
    </row>
    <row r="78" spans="1:6" s="2" customFormat="1" ht="17" x14ac:dyDescent="0.2">
      <c r="A78" s="17">
        <f t="shared" si="3"/>
        <v>177.29999999999998</v>
      </c>
      <c r="B78" s="52" t="s">
        <v>128</v>
      </c>
      <c r="C78" s="52" t="s">
        <v>11</v>
      </c>
      <c r="D78" s="53" t="s">
        <v>105</v>
      </c>
      <c r="E78" s="54">
        <v>2.4</v>
      </c>
      <c r="F78"/>
    </row>
    <row r="79" spans="1:6" s="2" customFormat="1" ht="17" x14ac:dyDescent="0.2">
      <c r="A79" s="17">
        <f t="shared" si="3"/>
        <v>179.7</v>
      </c>
      <c r="B79" s="52" t="s">
        <v>10</v>
      </c>
      <c r="C79" s="81" t="s">
        <v>129</v>
      </c>
      <c r="D79" s="53" t="s">
        <v>130</v>
      </c>
      <c r="E79" s="54">
        <v>5.8</v>
      </c>
      <c r="F79"/>
    </row>
    <row r="80" spans="1:6" s="2" customFormat="1" ht="34" x14ac:dyDescent="0.2">
      <c r="A80" s="17">
        <f t="shared" ref="A80:A86" si="4">+A79+E79</f>
        <v>185.5</v>
      </c>
      <c r="B80" s="82" t="s">
        <v>10</v>
      </c>
      <c r="C80" s="83" t="s">
        <v>129</v>
      </c>
      <c r="D80" s="53" t="s">
        <v>131</v>
      </c>
      <c r="E80" s="54">
        <v>6.1</v>
      </c>
      <c r="F80"/>
    </row>
    <row r="81" spans="1:6" s="2" customFormat="1" ht="17" x14ac:dyDescent="0.2">
      <c r="A81" s="17">
        <f t="shared" si="4"/>
        <v>191.6</v>
      </c>
      <c r="B81" s="82" t="s">
        <v>10</v>
      </c>
      <c r="C81" s="84" t="s">
        <v>14</v>
      </c>
      <c r="D81" s="53" t="s">
        <v>132</v>
      </c>
      <c r="E81" s="54">
        <v>2.6</v>
      </c>
      <c r="F81"/>
    </row>
    <row r="82" spans="1:6" s="2" customFormat="1" ht="17" x14ac:dyDescent="0.2">
      <c r="A82" s="17">
        <f t="shared" si="4"/>
        <v>194.2</v>
      </c>
      <c r="B82" s="82" t="s">
        <v>17</v>
      </c>
      <c r="C82" s="84" t="s">
        <v>11</v>
      </c>
      <c r="D82" s="53" t="s">
        <v>133</v>
      </c>
      <c r="E82" s="54">
        <v>0.6</v>
      </c>
      <c r="F82"/>
    </row>
    <row r="83" spans="1:6" s="2" customFormat="1" ht="17" x14ac:dyDescent="0.2">
      <c r="A83" s="17">
        <f t="shared" si="4"/>
        <v>194.79999999999998</v>
      </c>
      <c r="B83" s="82" t="s">
        <v>10</v>
      </c>
      <c r="C83" s="85" t="s">
        <v>129</v>
      </c>
      <c r="D83" s="53" t="s">
        <v>134</v>
      </c>
      <c r="E83" s="54">
        <v>1.2</v>
      </c>
      <c r="F83"/>
    </row>
    <row r="84" spans="1:6" s="2" customFormat="1" ht="17" x14ac:dyDescent="0.2">
      <c r="A84" s="17">
        <f t="shared" si="4"/>
        <v>195.99999999999997</v>
      </c>
      <c r="B84" s="82" t="s">
        <v>10</v>
      </c>
      <c r="C84" s="85" t="s">
        <v>129</v>
      </c>
      <c r="D84" s="53" t="s">
        <v>135</v>
      </c>
      <c r="E84" s="54">
        <v>1.9</v>
      </c>
      <c r="F84"/>
    </row>
    <row r="85" spans="1:6" s="2" customFormat="1" ht="17" x14ac:dyDescent="0.2">
      <c r="A85" s="17">
        <f t="shared" si="4"/>
        <v>197.89999999999998</v>
      </c>
      <c r="B85" s="82" t="s">
        <v>10</v>
      </c>
      <c r="C85" s="85" t="s">
        <v>14</v>
      </c>
      <c r="D85" s="53" t="s">
        <v>8</v>
      </c>
      <c r="E85" s="54">
        <v>2.9</v>
      </c>
      <c r="F85"/>
    </row>
    <row r="86" spans="1:6" s="2" customFormat="1" ht="31" customHeight="1" x14ac:dyDescent="0.2">
      <c r="A86" s="17">
        <f t="shared" si="4"/>
        <v>200.79999999999998</v>
      </c>
      <c r="B86" s="86"/>
      <c r="C86" s="87"/>
      <c r="D86" s="88" t="s">
        <v>136</v>
      </c>
      <c r="E86" s="54"/>
      <c r="F86"/>
    </row>
    <row r="87" spans="1:6" x14ac:dyDescent="0.15">
      <c r="D87" s="7" t="s">
        <v>137</v>
      </c>
    </row>
    <row r="88" spans="1:6" x14ac:dyDescent="0.15">
      <c r="D88" s="7" t="s">
        <v>138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A6:E6"/>
    <mergeCell ref="A1:E1"/>
    <mergeCell ref="A5:E5"/>
    <mergeCell ref="A2:E2"/>
    <mergeCell ref="A3:E3"/>
    <mergeCell ref="A4:E4"/>
  </mergeCells>
  <printOptions horizontalCentered="1"/>
  <pageMargins left="1.5" right="1.5" top="0.75" bottom="0.75" header="0.25" footer="0.25"/>
  <pageSetup scale="90" orientation="portrait"/>
  <headerFooter alignWithMargins="0">
    <oddFooter xml:space="preserve">&amp;C&amp;8BL=BEAR LEFT  BR=BEAR RIGHT  ST=STRAIGHT CO=CONTINUE  T=TURN
&amp;10
</oddFooter>
  </headerFooter>
  <rowBreaks count="1" manualBreakCount="1">
    <brk id="3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ColWidth="8.83203125" defaultRowHeight="13" x14ac:dyDescent="0.15"/>
  <cols>
    <col min="1" max="1" width="8.8320312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ColWidth="8.83203125" defaultRowHeight="13" x14ac:dyDescent="0.15"/>
  <cols>
    <col min="1" max="1" width="8.8320312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ColWidth="8.83203125" defaultRowHeight="13" x14ac:dyDescent="0.15"/>
  <cols>
    <col min="1" max="1" width="8.8320312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baseColWidth="10" defaultColWidth="8.83203125" defaultRowHeight="13" x14ac:dyDescent="0.15"/>
  <cols>
    <col min="1" max="1" width="8.8320312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baseColWidth="10" defaultColWidth="8.83203125" defaultRowHeight="13" x14ac:dyDescent="0.15"/>
  <cols>
    <col min="1" max="1" width="8.8320312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baseColWidth="10" defaultColWidth="8.83203125" defaultRowHeight="13" x14ac:dyDescent="0.15"/>
  <cols>
    <col min="1" max="1" width="8.8320312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baseColWidth="10" defaultColWidth="8.83203125" defaultRowHeight="13" x14ac:dyDescent="0.15"/>
  <cols>
    <col min="1" max="1" width="8.8320312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 x14ac:dyDescent="0.15"/>
  <cols>
    <col min="1" max="1" width="8.8320312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cols>
    <col min="1" max="1" width="8.8320312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5" footer="0.5"/>
  <pageSetup orientation="portrait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8.83203125" defaultRowHeight="13" x14ac:dyDescent="0.15"/>
  <cols>
    <col min="1" max="1" width="8.8320312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ColWidth="8.83203125" defaultRowHeight="13" x14ac:dyDescent="0.15"/>
  <cols>
    <col min="1" max="1" width="8.8320312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ColWidth="8.83203125" defaultRowHeight="13" x14ac:dyDescent="0.15"/>
  <cols>
    <col min="1" max="1" width="8.8320312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ColWidth="8.83203125" defaultRowHeight="13" x14ac:dyDescent="0.15"/>
  <cols>
    <col min="1" max="1" width="8.8320312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ColWidth="8.83203125" defaultRowHeight="13" x14ac:dyDescent="0.15"/>
  <cols>
    <col min="1" max="1" width="8.8320312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ColWidth="8.83203125" defaultRowHeight="13" x14ac:dyDescent="0.15"/>
  <cols>
    <col min="1" max="1" width="8.8320312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</vt:vector>
  </TitlesOfParts>
  <Company>BC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Eric Fergusson</cp:lastModifiedBy>
  <cp:lastPrinted>2009-01-26T03:15:14Z</cp:lastPrinted>
  <dcterms:created xsi:type="dcterms:W3CDTF">1998-06-30T20:04:50Z</dcterms:created>
  <dcterms:modified xsi:type="dcterms:W3CDTF">2023-12-27T18:42:52Z</dcterms:modified>
</cp:coreProperties>
</file>