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65461" windowWidth="19320" windowHeight="1417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<sst xmlns="http://schemas.openxmlformats.org/spreadsheetml/2006/main" count="266" uniqueCount="162">
  <si>
    <t xml:space="preserve">click on the line where you want to add (put your cursor on the far left of the screen </t>
  </si>
  <si>
    <t>Cariboo 1000</t>
  </si>
  <si>
    <t>Ryan Golbeck</t>
  </si>
  <si>
    <t>turn is 2 km: enter a number 2 in column E on the same line as the direction instruction</t>
  </si>
  <si>
    <t>* the far left column (A) contains a formula that will add the distance from the row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</si>
  <si>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</si>
  <si>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</si>
  <si>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</si>
  <si>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</si>
  <si>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</si>
  <si>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IN CASE OF ABANDONMENT OR EMERGENCY </t>
  </si>
  <si>
    <t>3) Your description in column D is showing on 2 lines instead of 1?</t>
  </si>
  <si>
    <t xml:space="preserve">the number it will appear as ### on the screen and when printed. </t>
  </si>
  <si>
    <t>2) Column A has ### instead of the number equal to the sum of cell A &amp; E above it?</t>
  </si>
  <si>
    <t xml:space="preserve"> - check to make sure that the column is wide enough to display the full number or</t>
  </si>
  <si>
    <t xml:space="preserve"> - check to make sure that the formula is correct in the cell and the one above it.</t>
  </si>
  <si>
    <t xml:space="preserve">  - the cells are formatted so that the text automatically wraps onto a second line if it is</t>
  </si>
  <si>
    <t>too long for one line. Either accept the text on two lines or shorten your description.</t>
  </si>
  <si>
    <t xml:space="preserve">now copy this correct formula to the cell below and double check the cells below to </t>
  </si>
  <si>
    <t>CONTROL #7 - Kamloops - Husky Service - Hwy 5 &amp; Halston</t>
  </si>
  <si>
    <t>Hwy 5A</t>
  </si>
  <si>
    <t>Mt Paul Way</t>
  </si>
  <si>
    <t>Lorne St W</t>
  </si>
  <si>
    <t>Victoria St W / Summit Dr</t>
  </si>
  <si>
    <t>McGill Rd</t>
  </si>
  <si>
    <t>L</t>
  </si>
  <si>
    <t>S</t>
  </si>
  <si>
    <t>Dalhousie Dr</t>
  </si>
  <si>
    <t>Notre-Dame Dr</t>
  </si>
  <si>
    <t>Hillside Dr</t>
  </si>
  <si>
    <t>Hillside Way / becomes Hwy 5A</t>
  </si>
  <si>
    <t>6th Ave</t>
  </si>
  <si>
    <t xml:space="preserve">   and repeat until you have restored the worksheet to the last correct version. </t>
  </si>
  <si>
    <t>If you're really stuck….</t>
  </si>
  <si>
    <t>then recopy the formula in column A to the line below where you made the change.</t>
  </si>
  <si>
    <t>- did you add the control location name to each control? eg: Control #1 - Sunrise Pub</t>
  </si>
  <si>
    <t>- did you put your phone number on the bottom of the route sheet so that riders can</t>
  </si>
  <si>
    <t>contact you in case of emergency or abandoment? Make sure this is a number where</t>
  </si>
  <si>
    <t>people can leave a message in case you are unable to answer for some reason.</t>
  </si>
  <si>
    <t>4) you've made a mistake and deleted the wrong row?</t>
  </si>
  <si>
    <t xml:space="preserve"> - remember you can always undo, go to "Edit", select undo from the drop down list</t>
  </si>
  <si>
    <t>(you can redo also, the number of "undo's" and "redo's" may differ between computors)</t>
  </si>
  <si>
    <t>Things to Remember</t>
  </si>
  <si>
    <t xml:space="preserve"> - you can always call or email your route coordinator for help. </t>
  </si>
  <si>
    <t xml:space="preserve">and click - horizontal row should be highlighted), then select and click on  "copy" </t>
  </si>
  <si>
    <t>then select and click on "insert", from the drop down box, select "copied cells" and click</t>
  </si>
  <si>
    <t xml:space="preserve">now you must correct the formulas for the lines below where you added - </t>
  </si>
  <si>
    <t xml:space="preserve">click on the cell above where you added the line, read the formula to make sure it is </t>
  </si>
  <si>
    <t xml:space="preserve">correctly adding column A and E from the line above for example: </t>
  </si>
  <si>
    <t>if you click on the cell A30, it should read    =+A29+E29</t>
  </si>
  <si>
    <r>
      <t xml:space="preserve">all the lines below should now be correct, if not they will have </t>
    </r>
    <r>
      <rPr>
        <i/>
        <sz val="10"/>
        <color indexed="10"/>
        <rFont val="Arial"/>
        <family val="0"/>
      </rPr>
      <t>###</t>
    </r>
    <r>
      <rPr>
        <sz val="10"/>
        <color indexed="10"/>
        <rFont val="Arial"/>
        <family val="2"/>
      </rPr>
      <t xml:space="preserve"> instead of a number</t>
    </r>
  </si>
  <si>
    <t>What to do if:</t>
  </si>
  <si>
    <t>1) Column E has ### instead of the number you just entered?</t>
  </si>
  <si>
    <t>above (preceding row) in cell A to column E to generate a cummulative distance</t>
  </si>
  <si>
    <t>* DO NOT ENTER DISTANCES IN COLUMN A - these will calculate automatically.</t>
  </si>
  <si>
    <t>IMPORTANT NOTE</t>
  </si>
  <si>
    <t>* if you need to add or delete lines, you can do this within the page but you must</t>
  </si>
  <si>
    <t xml:space="preserve">to add a line - </t>
  </si>
  <si>
    <t>River Road - CAUTION  RR Tracks or River Road at lights</t>
  </si>
  <si>
    <t>* enter the instruction for each leg into column B, for example if the instruction is to</t>
  </si>
  <si>
    <t>* enter the direction for each leg into column C, for example if the direction to ride is</t>
  </si>
  <si>
    <t xml:space="preserve">You can also add cautions or additional information here as well such as: </t>
  </si>
  <si>
    <t xml:space="preserve"> go straight:  enter S in column B or if it is to turn left, enter L in column B.</t>
  </si>
  <si>
    <t xml:space="preserve"> east:  enter E in column C.</t>
  </si>
  <si>
    <t>* enter the street/route name for each leg into column E, for example:  River Road</t>
  </si>
  <si>
    <t>* enter the distance for each leg into column E, for example if the distance to the first</t>
  </si>
  <si>
    <t>R</t>
  </si>
  <si>
    <t>N</t>
  </si>
  <si>
    <t>Main St</t>
  </si>
  <si>
    <t>L</t>
  </si>
  <si>
    <t>W</t>
  </si>
  <si>
    <t>W Pender St</t>
  </si>
  <si>
    <t>BR</t>
  </si>
  <si>
    <t>W Georgia St</t>
  </si>
  <si>
    <t>CO</t>
  </si>
  <si>
    <t>W/N</t>
  </si>
  <si>
    <t>Stanley Park Causeway</t>
  </si>
  <si>
    <t>BR</t>
  </si>
  <si>
    <t>E</t>
  </si>
  <si>
    <t>Bike Path off Lion's Gate Bridge</t>
  </si>
  <si>
    <t>Marine Dr</t>
  </si>
  <si>
    <t>R</t>
  </si>
  <si>
    <t>W/N</t>
  </si>
  <si>
    <t>Bridge Across Hwy 99</t>
  </si>
  <si>
    <t>Sea to Sky Hwy</t>
  </si>
  <si>
    <t>CONTROL #1 - Squamish</t>
  </si>
  <si>
    <t>CO</t>
  </si>
  <si>
    <t>CONTROL #2 - Pemberton</t>
  </si>
  <si>
    <t>E</t>
  </si>
  <si>
    <t>Hwy 99</t>
  </si>
  <si>
    <t>CONTROL #3 - Lillooet</t>
  </si>
  <si>
    <t>E/N</t>
  </si>
  <si>
    <t>Hwy 99</t>
  </si>
  <si>
    <t>BR</t>
  </si>
  <si>
    <t>E</t>
  </si>
  <si>
    <t>Hwy 99 (across Bridge)</t>
  </si>
  <si>
    <t>Hwy 99</t>
  </si>
  <si>
    <t>ensure they are correct (you should only have to correct the cell on the added row).</t>
  </si>
  <si>
    <t>How to use the excel route sheet template</t>
  </si>
  <si>
    <t>Adding and deleting lines</t>
  </si>
  <si>
    <t>to delete a line</t>
  </si>
  <si>
    <t xml:space="preserve">click on the line(s) you want to remove (put your cursor on the far left of the screen </t>
  </si>
  <si>
    <t xml:space="preserve">and click - horizontal row(s) should be highlighted), then select and click on  "Edit" </t>
  </si>
  <si>
    <t>from the top menu bar, from the drop down box, select "delete" and click</t>
  </si>
  <si>
    <t xml:space="preserve">now you must correct the formulas for the lines below where you deleted - </t>
  </si>
  <si>
    <t xml:space="preserve">click on the cell above where you deleted the line(s) and copy it to the cell below. </t>
  </si>
  <si>
    <t>Bridge Rd (over Creek toward Mall)</t>
  </si>
  <si>
    <t>Taylor Way</t>
  </si>
  <si>
    <r>
      <t xml:space="preserve">PHONE: </t>
    </r>
    <r>
      <rPr>
        <i/>
        <sz val="8"/>
        <color indexed="10"/>
        <rFont val="Arial"/>
        <family val="0"/>
      </rPr>
      <t>insert organizer's phone number(s)</t>
    </r>
  </si>
  <si>
    <t>Wallace St</t>
  </si>
  <si>
    <t>Water Ave / Hwy 1</t>
  </si>
  <si>
    <t>Ramp Onto Lougheed Hwy (7)</t>
  </si>
  <si>
    <t>Hwy 7 Thru Agassiz</t>
  </si>
  <si>
    <t>Hwy 7</t>
  </si>
  <si>
    <t>CONTROL #9 - Mission - Tim Hortons</t>
  </si>
  <si>
    <t>NW</t>
  </si>
  <si>
    <t>Maryhill Bypass</t>
  </si>
  <si>
    <t>Haney Bypass</t>
  </si>
  <si>
    <t>Kingsway Ave</t>
  </si>
  <si>
    <t>Kingsway Ave</t>
  </si>
  <si>
    <t>Westwood St</t>
  </si>
  <si>
    <t>Dewdney Trunk Rd (across Hwy 7)</t>
  </si>
  <si>
    <t>St Johns St (Hwy 7)</t>
  </si>
  <si>
    <t>Moody St</t>
  </si>
  <si>
    <t>L</t>
  </si>
  <si>
    <t>Clarke St</t>
  </si>
  <si>
    <t>Barnet Hwy (7)</t>
  </si>
  <si>
    <t>N/W</t>
  </si>
  <si>
    <t>Hastings St</t>
  </si>
  <si>
    <t>Fell Ave</t>
  </si>
  <si>
    <t>Frances Ave</t>
  </si>
  <si>
    <t>Ingleton Ave</t>
  </si>
  <si>
    <t>Union St / Adanac</t>
  </si>
  <si>
    <t>Lakewood Dr</t>
  </si>
  <si>
    <t>R</t>
  </si>
  <si>
    <t>E Broadway</t>
  </si>
  <si>
    <t>Victoria</t>
  </si>
  <si>
    <t>E 10th Ave</t>
  </si>
  <si>
    <t>Prince Edward St</t>
  </si>
  <si>
    <t>FINISH CONTROL - Waves Coffee House</t>
  </si>
  <si>
    <t xml:space="preserve">START - Waves Coffee House                                </t>
  </si>
  <si>
    <t>Waves Coffee House, Main St &amp; E 10th, Vancouver</t>
  </si>
  <si>
    <t>Cariboo Hwy (97)</t>
  </si>
  <si>
    <t>CONTROL #4 - Clinton</t>
  </si>
  <si>
    <t>NE</t>
  </si>
  <si>
    <t>Cariboo Hwy (97)</t>
  </si>
  <si>
    <t>CONTROL #5 - 100 Mile House</t>
  </si>
  <si>
    <t>T</t>
  </si>
  <si>
    <t>S</t>
  </si>
  <si>
    <t>Cariboo Hwy (97)</t>
  </si>
  <si>
    <t>Little Fort Hwy (24)</t>
  </si>
  <si>
    <t>CONTROL #6 - Little Fort - Intersection Hwy 25 &amp; 5</t>
  </si>
  <si>
    <t>S</t>
  </si>
  <si>
    <t>Hwy 16 / 5 / 5A</t>
  </si>
  <si>
    <t>CONTROL #7 - Merritt 7-11 - Intersection Nicola &amp; 5A</t>
  </si>
  <si>
    <t>Nicola / 5A / 97C</t>
  </si>
  <si>
    <t>On Ramp to Coquihalla Hwy (16 / 5 / 5A)</t>
  </si>
  <si>
    <t>Coquihalla Hwy (5 / 5A)</t>
  </si>
  <si>
    <t>BR</t>
  </si>
  <si>
    <t>W</t>
  </si>
  <si>
    <t>Exit Coquihalla (#171) onto Old Hope Princeton Way</t>
  </si>
  <si>
    <t>CONTROL #8 - Hope - Chevron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</si>
</sst>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[Red]0.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sz val="14"/>
      <name val="Arial"/>
      <family val="2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i/>
      <sz val="10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2"/>
    </font>
    <font>
      <i/>
      <sz val="12"/>
      <color indexed="10"/>
      <name val="Arial"/>
      <family val="0"/>
    </font>
    <font>
      <sz val="10"/>
      <color indexed="12"/>
      <name val="Arial"/>
      <family val="0"/>
    </font>
    <font>
      <i/>
      <sz val="8"/>
      <color indexed="10"/>
      <name val="Arial"/>
      <family val="0"/>
    </font>
    <font>
      <sz val="10"/>
      <color indexed="39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0" fillId="15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7" borderId="0" applyNumberFormat="0" applyBorder="0" applyAlignment="0" applyProtection="0"/>
    <xf numFmtId="0" fontId="0" fillId="4" borderId="7" applyNumberFormat="0" applyFont="0" applyAlignment="0" applyProtection="0"/>
    <xf numFmtId="0" fontId="13" fillId="16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21" fillId="0" borderId="11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2" fillId="18" borderId="14" xfId="0" applyFont="1" applyFill="1" applyBorder="1" applyAlignment="1">
      <alignment horizontal="center" vertical="center" wrapText="1"/>
    </xf>
    <xf numFmtId="172" fontId="21" fillId="0" borderId="14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172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172" fontId="21" fillId="0" borderId="10" xfId="0" applyNumberFormat="1" applyFont="1" applyBorder="1" applyAlignment="1">
      <alignment horizontal="center"/>
    </xf>
    <xf numFmtId="173" fontId="21" fillId="16" borderId="11" xfId="0" applyNumberFormat="1" applyFont="1" applyFill="1" applyBorder="1" applyAlignment="1">
      <alignment horizontal="center" vertical="center"/>
    </xf>
    <xf numFmtId="2" fontId="23" fillId="18" borderId="15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Border="1" applyAlignment="1">
      <alignment horizontal="center" vertical="center"/>
    </xf>
    <xf numFmtId="2" fontId="21" fillId="0" borderId="16" xfId="0" applyNumberFormat="1" applyFont="1" applyBorder="1" applyAlignment="1">
      <alignment horizontal="center" vertical="center"/>
    </xf>
    <xf numFmtId="2" fontId="23" fillId="18" borderId="16" xfId="0" applyNumberFormat="1" applyFont="1" applyFill="1" applyBorder="1" applyAlignment="1">
      <alignment horizontal="center" vertical="center" wrapText="1"/>
    </xf>
    <xf numFmtId="172" fontId="24" fillId="0" borderId="15" xfId="0" applyNumberFormat="1" applyFont="1" applyBorder="1" applyAlignment="1">
      <alignment horizontal="center" vertical="center"/>
    </xf>
    <xf numFmtId="2" fontId="21" fillId="16" borderId="10" xfId="0" applyNumberFormat="1" applyFont="1" applyFill="1" applyBorder="1" applyAlignment="1">
      <alignment horizontal="center" vertical="center"/>
    </xf>
    <xf numFmtId="172" fontId="21" fillId="16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2" fontId="21" fillId="0" borderId="10" xfId="0" applyNumberFormat="1" applyFont="1" applyBorder="1" applyAlignment="1">
      <alignment horizontal="center" vertical="center"/>
    </xf>
    <xf numFmtId="172" fontId="24" fillId="0" borderId="10" xfId="0" applyNumberFormat="1" applyFont="1" applyBorder="1" applyAlignment="1">
      <alignment horizontal="center" vertical="center"/>
    </xf>
    <xf numFmtId="0" fontId="21" fillId="16" borderId="10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172" fontId="21" fillId="0" borderId="17" xfId="0" applyNumberFormat="1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2" fillId="18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172" fontId="33" fillId="0" borderId="0" xfId="0" applyNumberFormat="1" applyFont="1" applyAlignment="1">
      <alignment/>
    </xf>
    <xf numFmtId="0" fontId="32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72" fontId="32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Alignment="1">
      <alignment vertical="top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17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33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16" borderId="10" xfId="0" applyFont="1" applyFill="1" applyBorder="1" applyAlignment="1">
      <alignment horizontal="left" vertical="center" wrapText="1"/>
    </xf>
    <xf numFmtId="0" fontId="21" fillId="16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wrapText="1"/>
    </xf>
    <xf numFmtId="2" fontId="21" fillId="0" borderId="10" xfId="0" applyNumberFormat="1" applyFont="1" applyBorder="1" applyAlignment="1">
      <alignment horizontal="left" vertical="center" wrapText="1"/>
    </xf>
    <xf numFmtId="2" fontId="24" fillId="0" borderId="10" xfId="0" applyNumberFormat="1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14" fontId="3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="169" zoomScaleNormal="169" zoomScalePageLayoutView="0" workbookViewId="0" topLeftCell="A62">
      <selection activeCell="D50" sqref="D50"/>
    </sheetView>
  </sheetViews>
  <sheetFormatPr defaultColWidth="8.8515625" defaultRowHeight="12.75"/>
  <cols>
    <col min="1" max="1" width="8.00390625" style="0" customWidth="1"/>
    <col min="2" max="2" width="3.28125" style="0" bestFit="1" customWidth="1"/>
    <col min="3" max="3" width="4.00390625" style="0" bestFit="1" customWidth="1"/>
    <col min="4" max="4" width="40.8515625" style="0" customWidth="1"/>
    <col min="5" max="5" width="6.28125" style="0" customWidth="1"/>
    <col min="6" max="6" width="62.421875" style="0" customWidth="1"/>
    <col min="7" max="16384" width="11.421875" style="0" customWidth="1"/>
  </cols>
  <sheetData>
    <row r="1" spans="1:5" s="33" customFormat="1" ht="18">
      <c r="A1" s="65" t="s">
        <v>1</v>
      </c>
      <c r="B1" s="64"/>
      <c r="C1" s="64"/>
      <c r="D1" s="64"/>
      <c r="E1" s="64"/>
    </row>
    <row r="2" spans="1:5" s="10" customFormat="1" ht="15">
      <c r="A2" s="66">
        <v>39821</v>
      </c>
      <c r="B2" s="64"/>
      <c r="C2" s="64"/>
      <c r="D2" s="64"/>
      <c r="E2" s="64"/>
    </row>
    <row r="3" spans="1:5" s="10" customFormat="1" ht="15">
      <c r="A3" s="63" t="s">
        <v>2</v>
      </c>
      <c r="B3" s="64"/>
      <c r="C3" s="64"/>
      <c r="D3" s="64"/>
      <c r="E3" s="64"/>
    </row>
    <row r="4" spans="1:5" s="10" customFormat="1" ht="15">
      <c r="A4" s="63" t="s">
        <v>141</v>
      </c>
      <c r="B4" s="64"/>
      <c r="C4" s="64"/>
      <c r="D4" s="64"/>
      <c r="E4" s="64"/>
    </row>
    <row r="5" spans="1:5" s="10" customFormat="1" ht="15">
      <c r="A5" s="63" t="s">
        <v>141</v>
      </c>
      <c r="B5" s="64"/>
      <c r="C5" s="64"/>
      <c r="D5" s="64"/>
      <c r="E5" s="64"/>
    </row>
    <row r="6" spans="1:5" ht="47.25" customHeight="1">
      <c r="A6" s="2" t="s">
        <v>5</v>
      </c>
      <c r="B6" s="1" t="s">
        <v>6</v>
      </c>
      <c r="C6" s="1" t="s">
        <v>7</v>
      </c>
      <c r="D6" s="3" t="s">
        <v>8</v>
      </c>
      <c r="E6" s="2" t="s">
        <v>9</v>
      </c>
    </row>
    <row r="7" spans="1:6" s="10" customFormat="1" ht="25.5" customHeight="1">
      <c r="A7" s="5">
        <v>0</v>
      </c>
      <c r="B7" s="6"/>
      <c r="C7" s="7"/>
      <c r="D7" s="8" t="s">
        <v>140</v>
      </c>
      <c r="E7" s="9"/>
      <c r="F7" s="38" t="s">
        <v>98</v>
      </c>
    </row>
    <row r="8" spans="1:6" s="10" customFormat="1" ht="15">
      <c r="A8" s="11">
        <v>0</v>
      </c>
      <c r="B8" s="12" t="s">
        <v>66</v>
      </c>
      <c r="C8" s="12" t="s">
        <v>67</v>
      </c>
      <c r="D8" s="50" t="s">
        <v>68</v>
      </c>
      <c r="E8" s="11">
        <v>2</v>
      </c>
      <c r="F8" s="34" t="s">
        <v>59</v>
      </c>
    </row>
    <row r="9" spans="1:6" s="52" customFormat="1" ht="25.5">
      <c r="A9" s="47">
        <f>+A8+E8</f>
        <v>2</v>
      </c>
      <c r="B9" s="48" t="s">
        <v>69</v>
      </c>
      <c r="C9" s="48" t="s">
        <v>70</v>
      </c>
      <c r="D9" s="50" t="s">
        <v>71</v>
      </c>
      <c r="E9" s="47">
        <v>2.6</v>
      </c>
      <c r="F9" s="51" t="s">
        <v>62</v>
      </c>
    </row>
    <row r="10" spans="1:6" s="10" customFormat="1" ht="15">
      <c r="A10" s="11">
        <f aca="true" t="shared" si="0" ref="A10:A79">+A9+E9</f>
        <v>4.6</v>
      </c>
      <c r="B10" s="12" t="s">
        <v>72</v>
      </c>
      <c r="C10" s="12" t="s">
        <v>70</v>
      </c>
      <c r="D10" s="50" t="s">
        <v>73</v>
      </c>
      <c r="E10" s="11">
        <v>0.9</v>
      </c>
      <c r="F10" s="34" t="s">
        <v>60</v>
      </c>
    </row>
    <row r="11" spans="1:6" s="10" customFormat="1" ht="15">
      <c r="A11" s="11">
        <f t="shared" si="0"/>
        <v>5.5</v>
      </c>
      <c r="B11" s="12" t="s">
        <v>74</v>
      </c>
      <c r="C11" s="12" t="s">
        <v>75</v>
      </c>
      <c r="D11" s="50" t="s">
        <v>76</v>
      </c>
      <c r="E11" s="11">
        <v>3.6</v>
      </c>
      <c r="F11" s="34" t="s">
        <v>63</v>
      </c>
    </row>
    <row r="12" spans="1:6" s="10" customFormat="1" ht="15">
      <c r="A12" s="11">
        <f t="shared" si="0"/>
        <v>9.1</v>
      </c>
      <c r="B12" s="12" t="s">
        <v>77</v>
      </c>
      <c r="C12" s="12" t="s">
        <v>78</v>
      </c>
      <c r="D12" s="50" t="s">
        <v>79</v>
      </c>
      <c r="E12" s="11">
        <v>0.3</v>
      </c>
      <c r="F12" s="34" t="s">
        <v>64</v>
      </c>
    </row>
    <row r="13" spans="1:6" s="10" customFormat="1" ht="15">
      <c r="A13" s="11">
        <f t="shared" si="0"/>
        <v>9.4</v>
      </c>
      <c r="B13" s="12" t="s">
        <v>81</v>
      </c>
      <c r="C13" s="12" t="s">
        <v>70</v>
      </c>
      <c r="D13" s="50" t="s">
        <v>106</v>
      </c>
      <c r="E13" s="11">
        <v>0.4</v>
      </c>
      <c r="F13" s="34" t="s">
        <v>61</v>
      </c>
    </row>
    <row r="14" spans="1:6" s="10" customFormat="1" ht="15">
      <c r="A14" s="11">
        <f t="shared" si="0"/>
        <v>9.8</v>
      </c>
      <c r="B14" s="12" t="s">
        <v>81</v>
      </c>
      <c r="C14" s="12" t="s">
        <v>67</v>
      </c>
      <c r="D14" s="50" t="s">
        <v>107</v>
      </c>
      <c r="E14" s="11">
        <v>0.2</v>
      </c>
      <c r="F14" s="34" t="s">
        <v>58</v>
      </c>
    </row>
    <row r="15" spans="1:6" s="10" customFormat="1" ht="15">
      <c r="A15" s="11">
        <f t="shared" si="0"/>
        <v>10</v>
      </c>
      <c r="B15" s="12" t="s">
        <v>69</v>
      </c>
      <c r="C15" s="12" t="s">
        <v>82</v>
      </c>
      <c r="D15" s="50" t="s">
        <v>80</v>
      </c>
      <c r="E15" s="11">
        <v>15.5</v>
      </c>
      <c r="F15" s="34" t="s">
        <v>65</v>
      </c>
    </row>
    <row r="16" spans="1:6" s="10" customFormat="1" ht="15">
      <c r="A16" s="11">
        <f t="shared" si="0"/>
        <v>25.5</v>
      </c>
      <c r="B16" s="12" t="s">
        <v>81</v>
      </c>
      <c r="C16" s="12" t="s">
        <v>70</v>
      </c>
      <c r="D16" s="50" t="s">
        <v>83</v>
      </c>
      <c r="E16" s="11">
        <v>0.1</v>
      </c>
      <c r="F16" s="34" t="s">
        <v>3</v>
      </c>
    </row>
    <row r="17" spans="1:6" s="10" customFormat="1" ht="15">
      <c r="A17" s="11">
        <f t="shared" si="0"/>
        <v>25.6</v>
      </c>
      <c r="B17" s="12" t="s">
        <v>69</v>
      </c>
      <c r="C17" s="12" t="s">
        <v>67</v>
      </c>
      <c r="D17" s="50" t="s">
        <v>84</v>
      </c>
      <c r="E17" s="11">
        <v>44</v>
      </c>
      <c r="F17" s="32" t="s">
        <v>55</v>
      </c>
    </row>
    <row r="18" spans="1:6" s="10" customFormat="1" ht="27.75" customHeight="1">
      <c r="A18" s="11">
        <f t="shared" si="0"/>
        <v>69.6</v>
      </c>
      <c r="B18" s="12"/>
      <c r="C18" s="12"/>
      <c r="D18" s="16" t="s">
        <v>85</v>
      </c>
      <c r="E18" s="11"/>
      <c r="F18" s="41" t="s">
        <v>4</v>
      </c>
    </row>
    <row r="19" spans="1:6" s="10" customFormat="1" ht="15">
      <c r="A19" s="11">
        <f t="shared" si="0"/>
        <v>69.6</v>
      </c>
      <c r="B19" s="12" t="s">
        <v>86</v>
      </c>
      <c r="C19" s="12" t="s">
        <v>67</v>
      </c>
      <c r="D19" s="50" t="s">
        <v>84</v>
      </c>
      <c r="E19" s="11">
        <v>89.2</v>
      </c>
      <c r="F19" s="41" t="s">
        <v>53</v>
      </c>
    </row>
    <row r="20" spans="1:6" s="10" customFormat="1" ht="30" customHeight="1">
      <c r="A20" s="11">
        <f t="shared" si="0"/>
        <v>158.8</v>
      </c>
      <c r="B20" s="13"/>
      <c r="C20" s="13"/>
      <c r="D20" s="16" t="s">
        <v>87</v>
      </c>
      <c r="E20" s="14"/>
      <c r="F20" s="41" t="s">
        <v>54</v>
      </c>
    </row>
    <row r="21" spans="1:6" s="10" customFormat="1" ht="18" customHeight="1">
      <c r="A21" s="15">
        <f>A20+E20</f>
        <v>158.8</v>
      </c>
      <c r="B21" s="12" t="s">
        <v>86</v>
      </c>
      <c r="C21" s="12" t="s">
        <v>88</v>
      </c>
      <c r="D21" s="50" t="s">
        <v>89</v>
      </c>
      <c r="E21" s="11">
        <v>6.9</v>
      </c>
      <c r="F21" s="37" t="s">
        <v>99</v>
      </c>
    </row>
    <row r="22" spans="1:6" s="10" customFormat="1" ht="18" customHeight="1">
      <c r="A22" s="15">
        <f>A21+E21</f>
        <v>165.70000000000002</v>
      </c>
      <c r="B22" s="12" t="s">
        <v>134</v>
      </c>
      <c r="C22" s="12" t="s">
        <v>88</v>
      </c>
      <c r="D22" s="50" t="s">
        <v>89</v>
      </c>
      <c r="E22" s="11">
        <v>89.8</v>
      </c>
      <c r="F22" s="37"/>
    </row>
    <row r="23" spans="1:6" s="10" customFormat="1" ht="28.5" customHeight="1">
      <c r="A23" s="11">
        <f>+A22+E22</f>
        <v>255.5</v>
      </c>
      <c r="B23" s="13"/>
      <c r="C23" s="13"/>
      <c r="D23" s="16" t="s">
        <v>90</v>
      </c>
      <c r="E23" s="14"/>
      <c r="F23" s="34" t="s">
        <v>56</v>
      </c>
    </row>
    <row r="24" spans="1:6" s="10" customFormat="1" ht="15">
      <c r="A24" s="11">
        <f>+A23+E23</f>
        <v>255.5</v>
      </c>
      <c r="B24" s="12" t="s">
        <v>86</v>
      </c>
      <c r="C24" s="12" t="s">
        <v>91</v>
      </c>
      <c r="D24" s="49" t="s">
        <v>92</v>
      </c>
      <c r="E24" s="11">
        <v>1.3</v>
      </c>
      <c r="F24" s="34" t="s">
        <v>34</v>
      </c>
    </row>
    <row r="25" spans="1:6" s="10" customFormat="1" ht="15">
      <c r="A25" s="11">
        <f t="shared" si="0"/>
        <v>256.8</v>
      </c>
      <c r="B25" s="12" t="s">
        <v>93</v>
      </c>
      <c r="C25" s="12" t="s">
        <v>94</v>
      </c>
      <c r="D25" s="49" t="s">
        <v>95</v>
      </c>
      <c r="E25" s="11">
        <v>0.9</v>
      </c>
      <c r="F25" s="39" t="s">
        <v>57</v>
      </c>
    </row>
    <row r="26" spans="1:6" s="10" customFormat="1" ht="15">
      <c r="A26" s="11">
        <f>+A25+E25</f>
        <v>257.7</v>
      </c>
      <c r="B26" s="12" t="s">
        <v>69</v>
      </c>
      <c r="C26" s="12" t="s">
        <v>67</v>
      </c>
      <c r="D26" s="49" t="s">
        <v>96</v>
      </c>
      <c r="E26" s="11">
        <v>74.6</v>
      </c>
      <c r="F26" s="34" t="s">
        <v>0</v>
      </c>
    </row>
    <row r="27" spans="1:6" s="10" customFormat="1" ht="15">
      <c r="A27" s="11">
        <f t="shared" si="0"/>
        <v>332.29999999999995</v>
      </c>
      <c r="B27" s="12" t="s">
        <v>69</v>
      </c>
      <c r="C27" s="12" t="s">
        <v>67</v>
      </c>
      <c r="D27" s="49" t="s">
        <v>142</v>
      </c>
      <c r="E27" s="11">
        <v>28.7</v>
      </c>
      <c r="F27" s="34" t="s">
        <v>44</v>
      </c>
    </row>
    <row r="28" spans="1:6" s="10" customFormat="1" ht="28.5" customHeight="1">
      <c r="A28" s="11">
        <f aca="true" t="shared" si="1" ref="A28:A48">+A27+E27</f>
        <v>360.99999999999994</v>
      </c>
      <c r="B28" s="13"/>
      <c r="C28" s="13"/>
      <c r="D28" s="16" t="s">
        <v>143</v>
      </c>
      <c r="E28" s="14"/>
      <c r="F28" s="34" t="s">
        <v>45</v>
      </c>
    </row>
    <row r="29" spans="1:6" s="10" customFormat="1" ht="15">
      <c r="A29" s="11">
        <f t="shared" si="1"/>
        <v>360.99999999999994</v>
      </c>
      <c r="B29" s="12" t="s">
        <v>86</v>
      </c>
      <c r="C29" s="12" t="s">
        <v>144</v>
      </c>
      <c r="D29" s="49" t="s">
        <v>145</v>
      </c>
      <c r="E29" s="11">
        <v>72.6</v>
      </c>
      <c r="F29" s="35" t="s">
        <v>46</v>
      </c>
    </row>
    <row r="30" spans="1:6" s="10" customFormat="1" ht="30" customHeight="1">
      <c r="A30" s="11">
        <f t="shared" si="1"/>
        <v>433.5999999999999</v>
      </c>
      <c r="B30" s="17"/>
      <c r="C30" s="18"/>
      <c r="D30" s="19" t="s">
        <v>146</v>
      </c>
      <c r="E30" s="20"/>
      <c r="F30" s="34" t="s">
        <v>47</v>
      </c>
    </row>
    <row r="31" spans="1:6" s="10" customFormat="1" ht="15">
      <c r="A31" s="11">
        <f t="shared" si="1"/>
        <v>433.5999999999999</v>
      </c>
      <c r="B31" s="12" t="s">
        <v>147</v>
      </c>
      <c r="C31" s="12" t="s">
        <v>148</v>
      </c>
      <c r="D31" s="49" t="s">
        <v>149</v>
      </c>
      <c r="E31" s="11">
        <v>9.4</v>
      </c>
      <c r="F31" s="34" t="s">
        <v>48</v>
      </c>
    </row>
    <row r="32" spans="1:6" s="10" customFormat="1" ht="15">
      <c r="A32" s="11">
        <f t="shared" si="1"/>
        <v>442.9999999999999</v>
      </c>
      <c r="B32" s="12" t="s">
        <v>69</v>
      </c>
      <c r="C32" s="12" t="s">
        <v>78</v>
      </c>
      <c r="D32" s="50" t="s">
        <v>150</v>
      </c>
      <c r="E32" s="11">
        <v>97.6</v>
      </c>
      <c r="F32" s="36" t="s">
        <v>49</v>
      </c>
    </row>
    <row r="33" spans="1:6" s="10" customFormat="1" ht="30.75" customHeight="1">
      <c r="A33" s="11">
        <f t="shared" si="1"/>
        <v>540.5999999999999</v>
      </c>
      <c r="B33" s="17"/>
      <c r="C33" s="18"/>
      <c r="D33" s="19" t="s">
        <v>151</v>
      </c>
      <c r="E33" s="20"/>
      <c r="F33" s="36" t="s">
        <v>18</v>
      </c>
    </row>
    <row r="34" spans="1:6" s="10" customFormat="1" ht="15">
      <c r="A34" s="11">
        <f t="shared" si="1"/>
        <v>540.5999999999999</v>
      </c>
      <c r="B34" s="12" t="s">
        <v>81</v>
      </c>
      <c r="C34" s="12" t="s">
        <v>152</v>
      </c>
      <c r="D34" s="50" t="s">
        <v>153</v>
      </c>
      <c r="E34" s="11">
        <v>87.8</v>
      </c>
      <c r="F34" s="36" t="s">
        <v>97</v>
      </c>
    </row>
    <row r="35" spans="1:6" s="10" customFormat="1" ht="31.5">
      <c r="A35" s="11">
        <f>+A34+E34</f>
        <v>628.3999999999999</v>
      </c>
      <c r="B35" s="17"/>
      <c r="C35" s="18"/>
      <c r="D35" s="19" t="s">
        <v>19</v>
      </c>
      <c r="E35" s="20"/>
      <c r="F35" s="36"/>
    </row>
    <row r="36" spans="1:6" s="10" customFormat="1" ht="15">
      <c r="A36" s="11">
        <f>A35+E35</f>
        <v>628.3999999999999</v>
      </c>
      <c r="B36" s="12" t="s">
        <v>86</v>
      </c>
      <c r="C36" s="12" t="s">
        <v>152</v>
      </c>
      <c r="D36" s="50" t="s">
        <v>20</v>
      </c>
      <c r="E36" s="11">
        <v>1.9</v>
      </c>
      <c r="F36" s="36"/>
    </row>
    <row r="37" spans="1:6" s="10" customFormat="1" ht="15">
      <c r="A37" s="11">
        <f>A36+E36</f>
        <v>630.2999999999998</v>
      </c>
      <c r="B37" s="12" t="s">
        <v>72</v>
      </c>
      <c r="C37" s="12" t="s">
        <v>152</v>
      </c>
      <c r="D37" s="50" t="s">
        <v>21</v>
      </c>
      <c r="E37" s="11">
        <v>1.7</v>
      </c>
      <c r="F37" s="36"/>
    </row>
    <row r="38" spans="1:6" s="10" customFormat="1" ht="15">
      <c r="A38" s="11">
        <f>A37+E37</f>
        <v>631.9999999999999</v>
      </c>
      <c r="B38" s="12" t="s">
        <v>81</v>
      </c>
      <c r="C38" s="12" t="s">
        <v>70</v>
      </c>
      <c r="D38" s="50" t="s">
        <v>22</v>
      </c>
      <c r="E38" s="11">
        <v>1.1</v>
      </c>
      <c r="F38" s="36"/>
    </row>
    <row r="39" spans="1:6" s="10" customFormat="1" ht="15">
      <c r="A39" s="11">
        <f>A38+E38</f>
        <v>633.0999999999999</v>
      </c>
      <c r="B39" s="12" t="s">
        <v>81</v>
      </c>
      <c r="C39" s="12" t="s">
        <v>70</v>
      </c>
      <c r="D39" s="50" t="s">
        <v>23</v>
      </c>
      <c r="E39" s="11">
        <v>3.9</v>
      </c>
      <c r="F39" s="36"/>
    </row>
    <row r="40" spans="1:6" s="10" customFormat="1" ht="15">
      <c r="A40" s="11">
        <f>A39+E39</f>
        <v>636.9999999999999</v>
      </c>
      <c r="B40" s="12" t="s">
        <v>81</v>
      </c>
      <c r="C40" s="12" t="s">
        <v>70</v>
      </c>
      <c r="D40" s="50" t="s">
        <v>24</v>
      </c>
      <c r="E40" s="11">
        <v>0.5</v>
      </c>
      <c r="F40" s="36"/>
    </row>
    <row r="41" spans="1:6" s="10" customFormat="1" ht="18" customHeight="1">
      <c r="A41" s="11">
        <f>+A40+E40</f>
        <v>637.4999999999999</v>
      </c>
      <c r="B41" s="12" t="s">
        <v>25</v>
      </c>
      <c r="C41" s="12" t="s">
        <v>26</v>
      </c>
      <c r="D41" s="50" t="s">
        <v>27</v>
      </c>
      <c r="E41" s="11">
        <v>0.5</v>
      </c>
      <c r="F41" s="40" t="s">
        <v>100</v>
      </c>
    </row>
    <row r="42" spans="1:6" s="10" customFormat="1" ht="15">
      <c r="A42" s="11">
        <f t="shared" si="1"/>
        <v>637.9999999999999</v>
      </c>
      <c r="B42" s="12" t="s">
        <v>81</v>
      </c>
      <c r="C42" s="12" t="s">
        <v>70</v>
      </c>
      <c r="D42" s="50" t="s">
        <v>28</v>
      </c>
      <c r="E42" s="11">
        <v>0.5</v>
      </c>
      <c r="F42" s="34" t="s">
        <v>101</v>
      </c>
    </row>
    <row r="43" spans="1:6" s="23" customFormat="1" ht="15">
      <c r="A43" s="11">
        <f t="shared" si="1"/>
        <v>638.4999999999999</v>
      </c>
      <c r="B43" s="21" t="s">
        <v>69</v>
      </c>
      <c r="C43" s="21" t="s">
        <v>152</v>
      </c>
      <c r="D43" s="53" t="s">
        <v>29</v>
      </c>
      <c r="E43" s="22">
        <v>0.6</v>
      </c>
      <c r="F43" s="34" t="s">
        <v>102</v>
      </c>
    </row>
    <row r="44" spans="1:6" s="23" customFormat="1" ht="15">
      <c r="A44" s="11">
        <f>+A43+E43</f>
        <v>639.0999999999999</v>
      </c>
      <c r="B44" s="21" t="s">
        <v>69</v>
      </c>
      <c r="C44" s="21" t="s">
        <v>152</v>
      </c>
      <c r="D44" s="53" t="s">
        <v>30</v>
      </c>
      <c r="E44" s="22">
        <v>93.1</v>
      </c>
      <c r="F44" s="34"/>
    </row>
    <row r="45" spans="1:6" s="23" customFormat="1" ht="28.5" customHeight="1">
      <c r="A45" s="11">
        <f>+A44+E44</f>
        <v>732.1999999999999</v>
      </c>
      <c r="B45" s="17"/>
      <c r="C45" s="18"/>
      <c r="D45" s="19" t="s">
        <v>154</v>
      </c>
      <c r="E45" s="20"/>
      <c r="F45" s="34" t="s">
        <v>103</v>
      </c>
    </row>
    <row r="46" spans="1:6" s="23" customFormat="1" ht="15">
      <c r="A46" s="11">
        <f t="shared" si="1"/>
        <v>732.1999999999999</v>
      </c>
      <c r="B46" s="21" t="s">
        <v>69</v>
      </c>
      <c r="C46" s="21" t="s">
        <v>78</v>
      </c>
      <c r="D46" s="50" t="s">
        <v>155</v>
      </c>
      <c r="E46" s="22">
        <v>3.9</v>
      </c>
      <c r="F46" s="35" t="s">
        <v>104</v>
      </c>
    </row>
    <row r="47" spans="1:6" s="23" customFormat="1" ht="30">
      <c r="A47" s="11">
        <f t="shared" si="1"/>
        <v>736.0999999999999</v>
      </c>
      <c r="B47" s="21" t="s">
        <v>72</v>
      </c>
      <c r="C47" s="21" t="s">
        <v>152</v>
      </c>
      <c r="D47" s="53" t="s">
        <v>156</v>
      </c>
      <c r="E47" s="22">
        <v>109</v>
      </c>
      <c r="F47" s="42" t="s">
        <v>105</v>
      </c>
    </row>
    <row r="48" spans="1:6" s="10" customFormat="1" ht="15.75" customHeight="1">
      <c r="A48" s="11">
        <f t="shared" si="1"/>
        <v>845.0999999999999</v>
      </c>
      <c r="B48" s="13" t="s">
        <v>74</v>
      </c>
      <c r="C48" s="13" t="s">
        <v>70</v>
      </c>
      <c r="D48" s="54" t="s">
        <v>157</v>
      </c>
      <c r="E48" s="14">
        <v>5</v>
      </c>
      <c r="F48" s="43" t="s">
        <v>50</v>
      </c>
    </row>
    <row r="49" spans="1:6" s="10" customFormat="1" ht="30">
      <c r="A49" s="11">
        <f t="shared" si="0"/>
        <v>850.0999999999999</v>
      </c>
      <c r="B49" s="13" t="s">
        <v>158</v>
      </c>
      <c r="C49" s="13" t="s">
        <v>159</v>
      </c>
      <c r="D49" s="54" t="s">
        <v>160</v>
      </c>
      <c r="E49" s="14">
        <v>1.6</v>
      </c>
      <c r="F49" s="44" t="s">
        <v>51</v>
      </c>
    </row>
    <row r="50" spans="1:6" s="10" customFormat="1" ht="31.5" customHeight="1">
      <c r="A50" s="11">
        <f t="shared" si="0"/>
        <v>851.6999999999999</v>
      </c>
      <c r="B50" s="17"/>
      <c r="C50" s="18"/>
      <c r="D50" s="19" t="s">
        <v>161</v>
      </c>
      <c r="E50" s="20"/>
      <c r="F50" s="45" t="s">
        <v>52</v>
      </c>
    </row>
    <row r="51" spans="1:6" s="10" customFormat="1" ht="15">
      <c r="A51" s="11">
        <f>+A50+E50</f>
        <v>851.6999999999999</v>
      </c>
      <c r="B51" s="24" t="s">
        <v>69</v>
      </c>
      <c r="C51" s="24" t="s">
        <v>67</v>
      </c>
      <c r="D51" s="56" t="s">
        <v>31</v>
      </c>
      <c r="E51" s="11">
        <v>0.8</v>
      </c>
      <c r="F51" s="45" t="s">
        <v>12</v>
      </c>
    </row>
    <row r="52" spans="1:6" s="10" customFormat="1" ht="15">
      <c r="A52" s="11">
        <f t="shared" si="0"/>
        <v>852.4999999999999</v>
      </c>
      <c r="B52" s="24" t="s">
        <v>69</v>
      </c>
      <c r="C52" s="24" t="s">
        <v>70</v>
      </c>
      <c r="D52" s="56" t="s">
        <v>109</v>
      </c>
      <c r="E52" s="11">
        <v>0.8</v>
      </c>
      <c r="F52" s="45" t="s">
        <v>13</v>
      </c>
    </row>
    <row r="53" spans="1:6" s="10" customFormat="1" ht="15">
      <c r="A53" s="11">
        <f t="shared" si="0"/>
        <v>853.2999999999998</v>
      </c>
      <c r="B53" s="24" t="s">
        <v>81</v>
      </c>
      <c r="C53" s="24" t="s">
        <v>67</v>
      </c>
      <c r="D53" s="56" t="s">
        <v>110</v>
      </c>
      <c r="E53" s="11">
        <v>2.4</v>
      </c>
      <c r="F53" s="45" t="s">
        <v>14</v>
      </c>
    </row>
    <row r="54" spans="1:6" s="10" customFormat="1" ht="15">
      <c r="A54" s="11">
        <f t="shared" si="0"/>
        <v>855.6999999999998</v>
      </c>
      <c r="B54" s="24" t="s">
        <v>72</v>
      </c>
      <c r="C54" s="24" t="s">
        <v>78</v>
      </c>
      <c r="D54" s="56" t="s">
        <v>111</v>
      </c>
      <c r="E54" s="11">
        <v>28.3</v>
      </c>
      <c r="F54" s="45" t="s">
        <v>15</v>
      </c>
    </row>
    <row r="55" spans="1:6" s="10" customFormat="1" ht="15">
      <c r="A55" s="11">
        <f t="shared" si="0"/>
        <v>883.9999999999998</v>
      </c>
      <c r="B55" s="24" t="s">
        <v>72</v>
      </c>
      <c r="C55" s="24" t="s">
        <v>70</v>
      </c>
      <c r="D55" s="56" t="s">
        <v>112</v>
      </c>
      <c r="E55" s="11">
        <v>3.4</v>
      </c>
      <c r="F55" s="45" t="s">
        <v>11</v>
      </c>
    </row>
    <row r="56" spans="1:6" s="10" customFormat="1" ht="15">
      <c r="A56" s="11">
        <f t="shared" si="0"/>
        <v>887.3999999999997</v>
      </c>
      <c r="B56" s="24" t="s">
        <v>69</v>
      </c>
      <c r="C56" s="24" t="s">
        <v>152</v>
      </c>
      <c r="D56" s="56" t="s">
        <v>113</v>
      </c>
      <c r="E56" s="11">
        <v>47.5</v>
      </c>
      <c r="F56" s="45" t="s">
        <v>16</v>
      </c>
    </row>
    <row r="57" spans="1:6" s="10" customFormat="1" ht="30.75" customHeight="1">
      <c r="A57" s="11">
        <f t="shared" si="0"/>
        <v>934.8999999999997</v>
      </c>
      <c r="B57" s="17"/>
      <c r="C57" s="18"/>
      <c r="D57" s="19" t="s">
        <v>114</v>
      </c>
      <c r="E57" s="20"/>
      <c r="F57" s="45" t="s">
        <v>17</v>
      </c>
    </row>
    <row r="58" spans="1:6" s="10" customFormat="1" ht="15">
      <c r="A58" s="11">
        <f t="shared" si="0"/>
        <v>934.8999999999997</v>
      </c>
      <c r="B58" s="24" t="s">
        <v>86</v>
      </c>
      <c r="C58" s="24" t="s">
        <v>70</v>
      </c>
      <c r="D58" s="56" t="s">
        <v>113</v>
      </c>
      <c r="E58" s="11">
        <v>22.9</v>
      </c>
      <c r="F58" s="45" t="s">
        <v>39</v>
      </c>
    </row>
    <row r="59" spans="1:5" s="10" customFormat="1" ht="15">
      <c r="A59" s="11">
        <f t="shared" si="0"/>
        <v>957.7999999999997</v>
      </c>
      <c r="B59" s="24" t="s">
        <v>69</v>
      </c>
      <c r="C59" s="24" t="s">
        <v>115</v>
      </c>
      <c r="D59" s="56" t="s">
        <v>117</v>
      </c>
      <c r="E59" s="11">
        <v>2.7</v>
      </c>
    </row>
    <row r="60" spans="1:6" s="10" customFormat="1" ht="15">
      <c r="A60" s="11">
        <f t="shared" si="0"/>
        <v>960.4999999999998</v>
      </c>
      <c r="B60" s="24" t="s">
        <v>69</v>
      </c>
      <c r="C60" s="24" t="s">
        <v>70</v>
      </c>
      <c r="D60" s="56" t="s">
        <v>113</v>
      </c>
      <c r="E60" s="11">
        <v>10.5</v>
      </c>
      <c r="F60" s="59" t="s">
        <v>42</v>
      </c>
    </row>
    <row r="61" spans="1:6" s="10" customFormat="1" ht="15">
      <c r="A61" s="11">
        <f t="shared" si="0"/>
        <v>970.9999999999998</v>
      </c>
      <c r="B61" s="24" t="s">
        <v>69</v>
      </c>
      <c r="C61" s="24" t="s">
        <v>70</v>
      </c>
      <c r="D61" s="56" t="s">
        <v>116</v>
      </c>
      <c r="E61" s="11">
        <v>1</v>
      </c>
      <c r="F61" s="60" t="s">
        <v>35</v>
      </c>
    </row>
    <row r="62" spans="1:6" s="10" customFormat="1" ht="15">
      <c r="A62" s="11">
        <f t="shared" si="0"/>
        <v>971.9999999999998</v>
      </c>
      <c r="B62" s="24" t="s">
        <v>81</v>
      </c>
      <c r="C62" s="24" t="s">
        <v>115</v>
      </c>
      <c r="D62" s="56" t="s">
        <v>118</v>
      </c>
      <c r="E62" s="11">
        <v>2.3</v>
      </c>
      <c r="F62" s="60" t="s">
        <v>36</v>
      </c>
    </row>
    <row r="63" spans="1:6" s="10" customFormat="1" ht="15">
      <c r="A63" s="11">
        <f t="shared" si="0"/>
        <v>974.2999999999997</v>
      </c>
      <c r="B63" s="24" t="s">
        <v>77</v>
      </c>
      <c r="C63" s="24" t="s">
        <v>67</v>
      </c>
      <c r="D63" s="56" t="s">
        <v>119</v>
      </c>
      <c r="E63" s="11">
        <v>1.7</v>
      </c>
      <c r="F63" s="60" t="s">
        <v>37</v>
      </c>
    </row>
    <row r="64" spans="1:6" s="10" customFormat="1" ht="15">
      <c r="A64" s="11">
        <f t="shared" si="0"/>
        <v>975.9999999999998</v>
      </c>
      <c r="B64" s="24" t="s">
        <v>81</v>
      </c>
      <c r="C64" s="24" t="s">
        <v>67</v>
      </c>
      <c r="D64" s="56" t="s">
        <v>120</v>
      </c>
      <c r="E64" s="11">
        <v>0.4</v>
      </c>
      <c r="F64" s="60" t="s">
        <v>38</v>
      </c>
    </row>
    <row r="65" spans="1:5" s="10" customFormat="1" ht="15">
      <c r="A65" s="11">
        <f t="shared" si="0"/>
        <v>976.3999999999997</v>
      </c>
      <c r="B65" s="24" t="s">
        <v>69</v>
      </c>
      <c r="C65" s="24" t="s">
        <v>70</v>
      </c>
      <c r="D65" s="57" t="s">
        <v>121</v>
      </c>
      <c r="E65" s="25">
        <v>3.2</v>
      </c>
    </row>
    <row r="66" spans="1:5" s="10" customFormat="1" ht="15">
      <c r="A66" s="11">
        <f t="shared" si="0"/>
        <v>979.5999999999998</v>
      </c>
      <c r="B66" s="24" t="s">
        <v>69</v>
      </c>
      <c r="C66" s="24" t="s">
        <v>70</v>
      </c>
      <c r="D66" s="57" t="s">
        <v>122</v>
      </c>
      <c r="E66" s="25">
        <v>1.6</v>
      </c>
    </row>
    <row r="67" spans="1:6" s="10" customFormat="1" ht="16.5" customHeight="1">
      <c r="A67" s="11">
        <f t="shared" si="0"/>
        <v>981.1999999999998</v>
      </c>
      <c r="B67" s="26" t="s">
        <v>81</v>
      </c>
      <c r="C67" s="26" t="s">
        <v>67</v>
      </c>
      <c r="D67" s="55" t="s">
        <v>123</v>
      </c>
      <c r="E67" s="14">
        <v>0.1</v>
      </c>
      <c r="F67" s="59" t="s">
        <v>33</v>
      </c>
    </row>
    <row r="68" spans="1:6" s="10" customFormat="1" ht="15">
      <c r="A68" s="11">
        <f t="shared" si="0"/>
        <v>981.2999999999998</v>
      </c>
      <c r="B68" s="26" t="s">
        <v>124</v>
      </c>
      <c r="C68" s="26" t="s">
        <v>70</v>
      </c>
      <c r="D68" s="55" t="s">
        <v>125</v>
      </c>
      <c r="E68" s="14">
        <v>1.2</v>
      </c>
      <c r="F68" s="61" t="s">
        <v>40</v>
      </c>
    </row>
    <row r="69" spans="1:6" s="10" customFormat="1" ht="15">
      <c r="A69" s="11">
        <f t="shared" si="0"/>
        <v>982.4999999999999</v>
      </c>
      <c r="B69" s="27" t="s">
        <v>81</v>
      </c>
      <c r="C69" s="27" t="s">
        <v>127</v>
      </c>
      <c r="D69" s="55" t="s">
        <v>126</v>
      </c>
      <c r="E69" s="14">
        <v>8.6</v>
      </c>
      <c r="F69" s="62" t="s">
        <v>32</v>
      </c>
    </row>
    <row r="70" spans="1:6" s="10" customFormat="1" ht="15">
      <c r="A70" s="11">
        <f t="shared" si="0"/>
        <v>991.0999999999999</v>
      </c>
      <c r="B70" s="27" t="s">
        <v>77</v>
      </c>
      <c r="C70" s="27" t="s">
        <v>70</v>
      </c>
      <c r="D70" s="58" t="s">
        <v>128</v>
      </c>
      <c r="E70" s="28">
        <v>1.2</v>
      </c>
      <c r="F70" s="44" t="s">
        <v>41</v>
      </c>
    </row>
    <row r="71" spans="1:6" s="10" customFormat="1" ht="15">
      <c r="A71" s="11">
        <f t="shared" si="0"/>
        <v>992.3</v>
      </c>
      <c r="B71" s="13" t="s">
        <v>69</v>
      </c>
      <c r="C71" s="13" t="s">
        <v>152</v>
      </c>
      <c r="D71" s="55" t="s">
        <v>129</v>
      </c>
      <c r="E71" s="14">
        <v>0.2</v>
      </c>
      <c r="F71" s="62" t="s">
        <v>43</v>
      </c>
    </row>
    <row r="72" spans="1:6" s="10" customFormat="1" ht="15">
      <c r="A72" s="11">
        <f t="shared" si="0"/>
        <v>992.5</v>
      </c>
      <c r="B72" s="13" t="s">
        <v>81</v>
      </c>
      <c r="C72" s="13" t="s">
        <v>70</v>
      </c>
      <c r="D72" s="55" t="s">
        <v>130</v>
      </c>
      <c r="E72" s="14">
        <v>3.1</v>
      </c>
      <c r="F72" s="62"/>
    </row>
    <row r="73" spans="1:6" s="10" customFormat="1" ht="15">
      <c r="A73" s="11">
        <f t="shared" si="0"/>
        <v>995.6</v>
      </c>
      <c r="B73" s="13" t="s">
        <v>69</v>
      </c>
      <c r="C73" s="13" t="s">
        <v>152</v>
      </c>
      <c r="D73" s="55" t="s">
        <v>131</v>
      </c>
      <c r="E73" s="14">
        <v>0.2</v>
      </c>
      <c r="F73" s="46"/>
    </row>
    <row r="74" spans="1:6" s="10" customFormat="1" ht="15">
      <c r="A74" s="11">
        <f t="shared" si="0"/>
        <v>995.8000000000001</v>
      </c>
      <c r="B74" s="13" t="s">
        <v>81</v>
      </c>
      <c r="C74" s="13" t="s">
        <v>70</v>
      </c>
      <c r="D74" s="55" t="s">
        <v>132</v>
      </c>
      <c r="E74" s="14">
        <v>3.1</v>
      </c>
      <c r="F74" s="46"/>
    </row>
    <row r="75" spans="1:6" s="10" customFormat="1" ht="15">
      <c r="A75" s="11">
        <f t="shared" si="0"/>
        <v>998.9000000000001</v>
      </c>
      <c r="B75" s="13" t="s">
        <v>69</v>
      </c>
      <c r="C75" s="13" t="s">
        <v>152</v>
      </c>
      <c r="D75" s="55" t="s">
        <v>133</v>
      </c>
      <c r="E75" s="14">
        <v>1.7</v>
      </c>
      <c r="F75" s="46"/>
    </row>
    <row r="76" spans="1:6" s="10" customFormat="1" ht="15">
      <c r="A76" s="11">
        <f t="shared" si="0"/>
        <v>1000.6000000000001</v>
      </c>
      <c r="B76" s="13" t="s">
        <v>134</v>
      </c>
      <c r="C76" s="13" t="s">
        <v>70</v>
      </c>
      <c r="D76" s="55" t="s">
        <v>135</v>
      </c>
      <c r="E76" s="14">
        <v>0.3</v>
      </c>
      <c r="F76" s="46"/>
    </row>
    <row r="77" spans="1:6" s="10" customFormat="1" ht="15">
      <c r="A77" s="11">
        <f t="shared" si="0"/>
        <v>1000.9000000000001</v>
      </c>
      <c r="B77" s="13" t="s">
        <v>69</v>
      </c>
      <c r="C77" s="13" t="s">
        <v>152</v>
      </c>
      <c r="D77" s="55" t="s">
        <v>136</v>
      </c>
      <c r="E77" s="14">
        <v>0.1</v>
      </c>
      <c r="F77" s="46"/>
    </row>
    <row r="78" spans="1:6" s="10" customFormat="1" ht="15">
      <c r="A78" s="11">
        <f t="shared" si="0"/>
        <v>1001.0000000000001</v>
      </c>
      <c r="B78" s="13" t="s">
        <v>66</v>
      </c>
      <c r="C78" s="13" t="s">
        <v>70</v>
      </c>
      <c r="D78" s="55" t="s">
        <v>137</v>
      </c>
      <c r="E78" s="14">
        <v>2.2</v>
      </c>
      <c r="F78" s="46"/>
    </row>
    <row r="79" spans="1:6" s="10" customFormat="1" ht="15">
      <c r="A79" s="11">
        <f t="shared" si="0"/>
        <v>1003.2000000000002</v>
      </c>
      <c r="B79" s="13" t="s">
        <v>81</v>
      </c>
      <c r="C79" s="13" t="s">
        <v>67</v>
      </c>
      <c r="D79" s="55" t="s">
        <v>138</v>
      </c>
      <c r="E79" s="14">
        <v>0.1</v>
      </c>
      <c r="F79" s="46"/>
    </row>
    <row r="80" spans="1:6" s="10" customFormat="1" ht="15">
      <c r="A80" s="11">
        <f>+A79+E79</f>
        <v>1003.3000000000002</v>
      </c>
      <c r="B80" s="13" t="s">
        <v>69</v>
      </c>
      <c r="C80" s="13" t="s">
        <v>70</v>
      </c>
      <c r="D80" s="55" t="s">
        <v>137</v>
      </c>
      <c r="E80" s="14">
        <v>0.3</v>
      </c>
      <c r="F80" s="46"/>
    </row>
    <row r="81" spans="1:6" s="10" customFormat="1" ht="31.5">
      <c r="A81" s="11">
        <f>+A80+E80</f>
        <v>1003.6000000000001</v>
      </c>
      <c r="B81" s="29"/>
      <c r="C81" s="30"/>
      <c r="D81" s="31" t="s">
        <v>139</v>
      </c>
      <c r="E81" s="14"/>
      <c r="F81" s="46"/>
    </row>
    <row r="82" spans="4:6" ht="12.75">
      <c r="D82" s="4" t="s">
        <v>10</v>
      </c>
      <c r="F82" s="46"/>
    </row>
    <row r="83" spans="4:6" ht="12.75">
      <c r="D83" s="4" t="s">
        <v>108</v>
      </c>
      <c r="F83" s="46"/>
    </row>
    <row r="84" ht="12.75">
      <c r="F84" s="46"/>
    </row>
  </sheetData>
  <sheetProtection/>
  <mergeCells count="5">
    <mergeCell ref="A5:E5"/>
    <mergeCell ref="A1:E1"/>
    <mergeCell ref="A2:E2"/>
    <mergeCell ref="A3:E3"/>
    <mergeCell ref="A4:E4"/>
  </mergeCells>
  <printOptions horizontalCentered="1"/>
  <pageMargins left="1.5" right="1.5" top="1" bottom="0.75" header="0.25" footer="0.25"/>
  <pageSetup horizontalDpi="600" verticalDpi="600" orientation="portrait" scale="90"/>
  <headerFooter alignWithMargins="0">
    <oddFooter>&amp;C&amp;8BL=BEAR LEFT  BR=BEAR RIGHT  ST=STRAIGHT CO=CONTINUE  T=TURN
&amp;10
</oddFooter>
  </headerFooter>
  <rowBreaks count="1" manualBreakCount="1">
    <brk id="4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Eric Fergusson</cp:lastModifiedBy>
  <cp:lastPrinted>2009-01-26T03:15:14Z</cp:lastPrinted>
  <dcterms:created xsi:type="dcterms:W3CDTF">1998-06-30T20:04:50Z</dcterms:created>
  <dcterms:modified xsi:type="dcterms:W3CDTF">2009-07-31T16:20:21Z</dcterms:modified>
  <cp:category/>
  <cp:version/>
  <cp:contentType/>
  <cp:contentStatus/>
</cp:coreProperties>
</file>