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0" yWindow="1220" windowWidth="14120" windowHeight="224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<sst xmlns="http://schemas.openxmlformats.org/spreadsheetml/2006/main" count="168" uniqueCount="100">
  <si>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</si>
  <si>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</si>
  <si>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</si>
  <si>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</si>
  <si>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</si>
  <si>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</si>
  <si>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Lee Ringham</t>
  </si>
  <si>
    <t>Nanaimo, Terminal Park</t>
  </si>
  <si>
    <t>START @ STARBUCKS</t>
  </si>
  <si>
    <t>PRINCESS ROYAL AVE</t>
  </si>
  <si>
    <t>CROSS HIGHWAY 19 A</t>
  </si>
  <si>
    <t>BECOMES ST GEORGE</t>
  </si>
  <si>
    <t>MILLSTONE AVE</t>
  </si>
  <si>
    <t>BRADLEY ST (NO CHOICE)</t>
  </si>
  <si>
    <t>WALL ST</t>
  </si>
  <si>
    <t>WENTWOOD ST</t>
  </si>
  <si>
    <t>PINE ST @ T</t>
  </si>
  <si>
    <t>CROSS FITZWILLIAM</t>
  </si>
  <si>
    <t>PINE ST</t>
  </si>
  <si>
    <t>BECOMES PARK ST</t>
  </si>
  <si>
    <t>SEVENTH ST</t>
  </si>
  <si>
    <t>OLD VICTORIA RD</t>
  </si>
  <si>
    <t>ZIG-ZAG ONTO HIGHWAY 1 (south)</t>
  </si>
  <si>
    <t>CRANBERRY AVE</t>
  </si>
  <si>
    <t>BECOMES EXTENSION RD</t>
  </si>
  <si>
    <t>BECOMES WHITE RAPIDS (not right)</t>
  </si>
  <si>
    <t>NANAIMO RIVER RD (Y junction)</t>
  </si>
  <si>
    <t>SOUTH WELLINGTON RD</t>
  </si>
  <si>
    <t>HIGHWAY 1 (south)</t>
  </si>
  <si>
    <t>R</t>
  </si>
  <si>
    <t>L</t>
  </si>
  <si>
    <t xml:space="preserve">L </t>
  </si>
  <si>
    <t xml:space="preserve">R </t>
  </si>
  <si>
    <t>B L</t>
  </si>
  <si>
    <t>L - R</t>
  </si>
  <si>
    <t>HIGHWAY 1 ( @Mt Sicker Rd)</t>
  </si>
  <si>
    <t>SOMENOS RD</t>
  </si>
  <si>
    <t>CROSS HIGHWAY 18</t>
  </si>
  <si>
    <t>LAKE COWICHAN RD @ TANSOR RD</t>
  </si>
  <si>
    <t>OLD LAKE COWICHAN</t>
  </si>
  <si>
    <t>SOUTH SHORE (X river)</t>
  </si>
  <si>
    <r>
      <t xml:space="preserve">PHONE: </t>
    </r>
    <r>
      <rPr>
        <i/>
        <sz val="8"/>
        <color indexed="10"/>
        <rFont val="Arial"/>
        <family val="0"/>
      </rPr>
      <t>250-729-4943 OR 250-713-4943</t>
    </r>
  </si>
  <si>
    <t>cross SKUTZ FALLS RD</t>
  </si>
  <si>
    <t>HILLCREST MAINLINE</t>
  </si>
  <si>
    <t>HARRIS CREEK MAINLINE</t>
  </si>
  <si>
    <t>DEERING (over bridge)</t>
  </si>
  <si>
    <t>PARKINSON</t>
  </si>
  <si>
    <t>SOUTH SHORE ROAD</t>
  </si>
  <si>
    <t>U</t>
  </si>
  <si>
    <t>LAKE COWICHAN RD (at traffic island)</t>
  </si>
  <si>
    <t>TANSOR (@ T)</t>
  </si>
  <si>
    <t>HIGHWAY 18</t>
  </si>
  <si>
    <t>DRINKWATER ROAD</t>
  </si>
  <si>
    <t>cross SOMENOS ROAD</t>
  </si>
  <si>
    <t>CHEMANIUS ROAD @ CROFTON RD</t>
  </si>
  <si>
    <t>CHEMANIUS ROAD</t>
  </si>
  <si>
    <t>HIGHWAY 1</t>
  </si>
  <si>
    <t>HIGHWAY 1 ON RAMP</t>
  </si>
  <si>
    <t>BRENTON PAGE ROAD</t>
  </si>
  <si>
    <t>CODE ROAD</t>
  </si>
  <si>
    <t>CEDAR ROAD</t>
  </si>
  <si>
    <t>WOOBANK RD</t>
  </si>
  <si>
    <t>HOLDON CORSO</t>
  </si>
  <si>
    <t>MACWILLIAM</t>
  </si>
  <si>
    <t>HARMAC RD</t>
  </si>
  <si>
    <t>BECOMES CEDAR RD</t>
  </si>
  <si>
    <t>HALIBURTON ST</t>
  </si>
  <si>
    <t>TERMINAL PARK</t>
  </si>
  <si>
    <t>FINISH CONTROL - CONGRATULATIONS</t>
  </si>
  <si>
    <t>Renfrew 300</t>
  </si>
  <si>
    <t>CONTROL #2   PORT RENFREW                        Port Renfrew Hotel</t>
  </si>
  <si>
    <t>CONTROL #3            LAKE COWICHAN               South Shore and Lakeview                            Riders Choice</t>
  </si>
  <si>
    <t>CROSS SKUTZ FALLS RD</t>
  </si>
  <si>
    <t>CROSS HIGHWAY 1</t>
  </si>
  <si>
    <t xml:space="preserve">START  - TERMINAL PARK                           </t>
  </si>
  <si>
    <t>ST</t>
  </si>
  <si>
    <t>BELL MCKINNON (No Choice)</t>
  </si>
  <si>
    <t xml:space="preserve">B R </t>
  </si>
  <si>
    <t>CONTROL #5   CEDAR  (MARKET)         Information Control                                                   Note Time, Answer Question on Control Card</t>
  </si>
  <si>
    <t>CONTROL #4  CHEMANIUS  (SUBWAY )                  Information Control                                                  Note Time, Answer Question on Control Card</t>
  </si>
  <si>
    <t>HILLCREST MAINLINE (at Mesachie Lake)</t>
  </si>
  <si>
    <t>COWICHAN LAKE RD (Round about)</t>
  </si>
  <si>
    <t>CAUTION crossing traffic</t>
  </si>
  <si>
    <t xml:space="preserve">CONTROL #1       MEADES CREEK ROAD                    </t>
  </si>
  <si>
    <t>WESTHOLME (at T)</t>
  </si>
  <si>
    <t>LUDLOW (2nd lights)</t>
  </si>
  <si>
    <t>ROCKY CREEK ROAD (@ STOP)</t>
  </si>
  <si>
    <t>YELLOW POINT ROAD</t>
  </si>
  <si>
    <t>CHACE</t>
  </si>
  <si>
    <t>ESPLANADE RD</t>
  </si>
  <si>
    <t>FRONT ST</t>
  </si>
  <si>
    <t>SO</t>
  </si>
  <si>
    <t>Becomes COMOX ST at corner</t>
  </si>
  <si>
    <t>PRINCESS ROYAL</t>
  </si>
  <si>
    <t>CROSS BOWEN BECOMES MACHLEARY</t>
  </si>
  <si>
    <t>SOUTH SHORE RD (up hill)</t>
  </si>
  <si>
    <t xml:space="preserve">YOUBOU RD </t>
  </si>
  <si>
    <t>MEADES CREEK RD</t>
  </si>
  <si>
    <t>NORTH SHORE RD @ T</t>
  </si>
  <si>
    <t>HIGHWAY 19A (Terminal Ave)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</si>
</sst>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[$-1009]mmmm\-dd\-yy"/>
    <numFmt numFmtId="175" formatCode="[$-409]h:mm:ss\ AM/PM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i/>
      <sz val="8"/>
      <color indexed="10"/>
      <name val="Arial"/>
      <family val="0"/>
    </font>
    <font>
      <sz val="10"/>
      <color indexed="39"/>
      <name val="Arial"/>
      <family val="0"/>
    </font>
    <font>
      <b/>
      <sz val="12"/>
      <color indexed="8"/>
      <name val="Arial"/>
      <family val="2"/>
    </font>
    <font>
      <sz val="12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2" fontId="1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72" fontId="4" fillId="0" borderId="11" xfId="0" applyNumberFormat="1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12" xfId="0" applyFont="1" applyBorder="1" applyAlignment="1" applyProtection="1">
      <alignment horizontal="left" vertical="center"/>
      <protection locked="0"/>
    </xf>
    <xf numFmtId="172" fontId="4" fillId="0" borderId="13" xfId="0" applyNumberFormat="1" applyFont="1" applyBorder="1" applyAlignment="1">
      <alignment horizontal="center" textRotation="90"/>
    </xf>
    <xf numFmtId="172" fontId="5" fillId="0" borderId="14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0" fillId="0" borderId="15" xfId="57" applyBorder="1" applyAlignment="1">
      <alignment horizontal="center"/>
      <protection/>
    </xf>
    <xf numFmtId="2" fontId="5" fillId="0" borderId="10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center"/>
      <protection/>
    </xf>
    <xf numFmtId="0" fontId="5" fillId="0" borderId="10" xfId="0" applyFont="1" applyBorder="1" applyAlignment="1">
      <alignment horizontal="left"/>
    </xf>
    <xf numFmtId="172" fontId="5" fillId="0" borderId="15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172" fontId="5" fillId="0" borderId="15" xfId="0" applyNumberFormat="1" applyFont="1" applyBorder="1" applyAlignment="1">
      <alignment/>
    </xf>
    <xf numFmtId="172" fontId="5" fillId="0" borderId="15" xfId="0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left"/>
      <protection/>
    </xf>
    <xf numFmtId="0" fontId="5" fillId="0" borderId="15" xfId="57" applyFont="1" applyBorder="1" applyAlignment="1">
      <alignment horizontal="center"/>
      <protection/>
    </xf>
    <xf numFmtId="0" fontId="5" fillId="0" borderId="10" xfId="57" applyFont="1" applyBorder="1" applyAlignment="1">
      <alignment horizontal="left" wrapText="1"/>
      <protection/>
    </xf>
    <xf numFmtId="0" fontId="5" fillId="0" borderId="10" xfId="57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5" xfId="57" applyFont="1" applyBorder="1" applyAlignment="1">
      <alignment horizontal="center" wrapText="1"/>
      <protection/>
    </xf>
    <xf numFmtId="0" fontId="5" fillId="0" borderId="17" xfId="0" applyFont="1" applyBorder="1" applyAlignment="1">
      <alignment horizontal="center"/>
    </xf>
    <xf numFmtId="0" fontId="5" fillId="0" borderId="15" xfId="57" applyFont="1" applyBorder="1">
      <alignment/>
      <protection/>
    </xf>
    <xf numFmtId="0" fontId="6" fillId="34" borderId="10" xfId="0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top"/>
    </xf>
    <xf numFmtId="49" fontId="5" fillId="0" borderId="21" xfId="0" applyNumberFormat="1" applyFont="1" applyBorder="1" applyAlignment="1" applyProtection="1">
      <alignment horizontal="left"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22" xfId="0" applyNumberFormat="1" applyFon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>
      <alignment horizontal="center"/>
    </xf>
    <xf numFmtId="172" fontId="5" fillId="0" borderId="15" xfId="57" applyNumberFormat="1" applyFont="1" applyBorder="1" applyAlignment="1">
      <alignment horizontal="center"/>
      <protection/>
    </xf>
    <xf numFmtId="172" fontId="5" fillId="0" borderId="23" xfId="0" applyNumberFormat="1" applyFont="1" applyBorder="1" applyAlignment="1" applyProtection="1">
      <alignment horizontal="center"/>
      <protection locked="0"/>
    </xf>
    <xf numFmtId="49" fontId="5" fillId="0" borderId="24" xfId="0" applyNumberFormat="1" applyFont="1" applyBorder="1" applyAlignment="1" applyProtection="1">
      <alignment horizontal="left"/>
      <protection locked="0"/>
    </xf>
    <xf numFmtId="49" fontId="5" fillId="0" borderId="25" xfId="0" applyNumberFormat="1" applyFont="1" applyBorder="1" applyAlignment="1" applyProtection="1">
      <alignment/>
      <protection locked="0"/>
    </xf>
    <xf numFmtId="49" fontId="5" fillId="0" borderId="26" xfId="0" applyNumberFormat="1" applyFont="1" applyBorder="1" applyAlignment="1" applyProtection="1">
      <alignment/>
      <protection locked="0"/>
    </xf>
    <xf numFmtId="0" fontId="5" fillId="0" borderId="10" xfId="57" applyFont="1" applyFill="1" applyBorder="1" applyAlignment="1">
      <alignment horizontal="left" wrapText="1"/>
      <protection/>
    </xf>
    <xf numFmtId="0" fontId="5" fillId="0" borderId="2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1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zoomScale="125" zoomScaleNormal="125" workbookViewId="0" topLeftCell="A1">
      <selection activeCell="A1" sqref="A1:E1"/>
    </sheetView>
  </sheetViews>
  <sheetFormatPr defaultColWidth="8.8515625" defaultRowHeight="12.75"/>
  <cols>
    <col min="1" max="1" width="8.00390625" style="1" customWidth="1"/>
    <col min="2" max="2" width="5.421875" style="2" customWidth="1"/>
    <col min="3" max="3" width="4.00390625" style="2" bestFit="1" customWidth="1"/>
    <col min="4" max="4" width="48.7109375" style="29" customWidth="1"/>
    <col min="5" max="5" width="6.8515625" style="1" customWidth="1"/>
    <col min="6" max="6" width="62.421875" style="0" customWidth="1"/>
  </cols>
  <sheetData>
    <row r="1" spans="1:5" s="9" customFormat="1" ht="16.5">
      <c r="A1" s="82" t="s">
        <v>69</v>
      </c>
      <c r="B1" s="83"/>
      <c r="C1" s="83"/>
      <c r="D1" s="83"/>
      <c r="E1" s="83"/>
    </row>
    <row r="2" spans="1:5" s="3" customFormat="1" ht="15">
      <c r="A2" s="84">
        <v>41090</v>
      </c>
      <c r="B2" s="83"/>
      <c r="C2" s="83"/>
      <c r="D2" s="83"/>
      <c r="E2" s="83"/>
    </row>
    <row r="3" spans="1:5" s="3" customFormat="1" ht="15">
      <c r="A3" s="85" t="s">
        <v>6</v>
      </c>
      <c r="B3" s="83"/>
      <c r="C3" s="83"/>
      <c r="D3" s="83"/>
      <c r="E3" s="83"/>
    </row>
    <row r="4" spans="1:5" s="3" customFormat="1" ht="15">
      <c r="A4" s="85" t="s">
        <v>7</v>
      </c>
      <c r="B4" s="83"/>
      <c r="C4" s="83"/>
      <c r="D4" s="83"/>
      <c r="E4" s="83"/>
    </row>
    <row r="5" spans="1:5" s="3" customFormat="1" ht="15.75" thickBot="1">
      <c r="A5" s="80"/>
      <c r="B5" s="81"/>
      <c r="C5" s="81"/>
      <c r="D5" s="81"/>
      <c r="E5" s="81"/>
    </row>
    <row r="6" spans="1:5" ht="47.25" customHeight="1">
      <c r="A6" s="30" t="s">
        <v>0</v>
      </c>
      <c r="B6" s="31" t="s">
        <v>1</v>
      </c>
      <c r="C6" s="31" t="s">
        <v>2</v>
      </c>
      <c r="D6" s="32" t="s">
        <v>3</v>
      </c>
      <c r="E6" s="33" t="s">
        <v>4</v>
      </c>
    </row>
    <row r="7" spans="1:6" s="3" customFormat="1" ht="25.5" customHeight="1">
      <c r="A7" s="34">
        <v>0</v>
      </c>
      <c r="B7" s="4"/>
      <c r="C7" s="4"/>
      <c r="D7" s="61" t="s">
        <v>74</v>
      </c>
      <c r="E7" s="35"/>
      <c r="F7" s="14"/>
    </row>
    <row r="8" spans="1:6" s="3" customFormat="1" ht="15">
      <c r="A8" s="42">
        <v>0</v>
      </c>
      <c r="B8" s="43"/>
      <c r="C8" s="27"/>
      <c r="D8" s="44" t="s">
        <v>8</v>
      </c>
      <c r="E8" s="45">
        <v>0.1</v>
      </c>
      <c r="F8" s="10"/>
    </row>
    <row r="9" spans="1:6" s="22" customFormat="1" ht="15">
      <c r="A9" s="46">
        <f>+A8+E8</f>
        <v>0.1</v>
      </c>
      <c r="B9" s="43" t="s">
        <v>29</v>
      </c>
      <c r="C9" s="47"/>
      <c r="D9" s="44" t="s">
        <v>9</v>
      </c>
      <c r="E9" s="45">
        <v>0.1</v>
      </c>
      <c r="F9" s="21"/>
    </row>
    <row r="10" spans="1:6" s="3" customFormat="1" ht="15">
      <c r="A10" s="42">
        <f aca="true" t="shared" si="0" ref="A10:A26">+A9+E9</f>
        <v>0.2</v>
      </c>
      <c r="B10" s="43" t="s">
        <v>91</v>
      </c>
      <c r="C10" s="27"/>
      <c r="D10" s="64" t="s">
        <v>10</v>
      </c>
      <c r="E10" s="45">
        <v>0.2</v>
      </c>
      <c r="F10" s="10"/>
    </row>
    <row r="11" spans="1:6" s="3" customFormat="1" ht="15">
      <c r="A11" s="42">
        <f t="shared" si="0"/>
        <v>0.4</v>
      </c>
      <c r="B11" s="43"/>
      <c r="C11" s="27"/>
      <c r="D11" s="65" t="s">
        <v>11</v>
      </c>
      <c r="E11" s="45"/>
      <c r="F11" s="10"/>
    </row>
    <row r="12" spans="1:6" s="3" customFormat="1" ht="15">
      <c r="A12" s="42">
        <f t="shared" si="0"/>
        <v>0.4</v>
      </c>
      <c r="B12" s="43" t="s">
        <v>30</v>
      </c>
      <c r="C12" s="27"/>
      <c r="D12" s="44" t="s">
        <v>12</v>
      </c>
      <c r="E12" s="45">
        <v>0.7</v>
      </c>
      <c r="F12" s="10"/>
    </row>
    <row r="13" spans="1:6" s="3" customFormat="1" ht="15">
      <c r="A13" s="42">
        <f t="shared" si="0"/>
        <v>1.1</v>
      </c>
      <c r="B13" s="43" t="s">
        <v>31</v>
      </c>
      <c r="C13" s="27"/>
      <c r="D13" s="44" t="s">
        <v>13</v>
      </c>
      <c r="E13" s="45">
        <v>0.3999999999999999</v>
      </c>
      <c r="F13" s="10"/>
    </row>
    <row r="14" spans="1:6" s="3" customFormat="1" ht="15">
      <c r="A14" s="42">
        <f t="shared" si="0"/>
        <v>1.5</v>
      </c>
      <c r="B14" s="43" t="s">
        <v>29</v>
      </c>
      <c r="C14" s="27"/>
      <c r="D14" s="44" t="s">
        <v>14</v>
      </c>
      <c r="E14" s="45">
        <v>0.5</v>
      </c>
      <c r="F14" s="10"/>
    </row>
    <row r="15" spans="1:6" s="3" customFormat="1" ht="15">
      <c r="A15" s="42">
        <f t="shared" si="0"/>
        <v>2</v>
      </c>
      <c r="B15" s="66" t="s">
        <v>91</v>
      </c>
      <c r="C15" s="27"/>
      <c r="D15" s="48" t="s">
        <v>94</v>
      </c>
      <c r="E15" s="45">
        <v>0.5</v>
      </c>
      <c r="F15" s="10"/>
    </row>
    <row r="16" spans="1:6" s="3" customFormat="1" ht="15">
      <c r="A16" s="42">
        <f t="shared" si="0"/>
        <v>2.5</v>
      </c>
      <c r="B16" s="43" t="s">
        <v>32</v>
      </c>
      <c r="C16" s="27"/>
      <c r="D16" s="44" t="s">
        <v>15</v>
      </c>
      <c r="E16" s="45">
        <v>0.10000000000000009</v>
      </c>
      <c r="F16" s="10"/>
    </row>
    <row r="17" spans="1:6" s="3" customFormat="1" ht="15">
      <c r="A17" s="42">
        <f t="shared" si="0"/>
        <v>2.6</v>
      </c>
      <c r="B17" s="43" t="s">
        <v>31</v>
      </c>
      <c r="C17" s="27"/>
      <c r="D17" s="44" t="s">
        <v>16</v>
      </c>
      <c r="E17" s="45">
        <v>0.2999999999999998</v>
      </c>
      <c r="F17" s="8"/>
    </row>
    <row r="18" spans="1:6" s="3" customFormat="1" ht="15">
      <c r="A18" s="42">
        <f t="shared" si="0"/>
        <v>2.9</v>
      </c>
      <c r="B18" s="43" t="s">
        <v>91</v>
      </c>
      <c r="C18" s="27"/>
      <c r="D18" s="44" t="s">
        <v>17</v>
      </c>
      <c r="E18" s="45">
        <v>0.10000000000000009</v>
      </c>
      <c r="F18" s="17"/>
    </row>
    <row r="19" spans="1:6" s="3" customFormat="1" ht="15">
      <c r="A19" s="42">
        <f t="shared" si="0"/>
        <v>3</v>
      </c>
      <c r="B19" s="43" t="s">
        <v>33</v>
      </c>
      <c r="C19" s="27"/>
      <c r="D19" s="44" t="s">
        <v>18</v>
      </c>
      <c r="E19" s="45">
        <v>0.7000000000000002</v>
      </c>
      <c r="F19" s="17"/>
    </row>
    <row r="20" spans="1:6" s="3" customFormat="1" ht="15">
      <c r="A20" s="42">
        <f t="shared" si="0"/>
        <v>3.7</v>
      </c>
      <c r="B20" s="43"/>
      <c r="C20" s="49"/>
      <c r="D20" s="44" t="s">
        <v>19</v>
      </c>
      <c r="E20" s="45">
        <v>1.1</v>
      </c>
      <c r="F20" s="17"/>
    </row>
    <row r="21" spans="1:6" s="3" customFormat="1" ht="15" customHeight="1">
      <c r="A21" s="42">
        <f t="shared" si="0"/>
        <v>4.800000000000001</v>
      </c>
      <c r="B21" s="43" t="s">
        <v>31</v>
      </c>
      <c r="C21" s="50"/>
      <c r="D21" s="44" t="s">
        <v>20</v>
      </c>
      <c r="E21" s="45">
        <v>0.39999999999999947</v>
      </c>
      <c r="F21" s="13"/>
    </row>
    <row r="22" spans="1:6" s="3" customFormat="1" ht="15">
      <c r="A22" s="42">
        <f>+A21+E21</f>
        <v>5.2</v>
      </c>
      <c r="B22" s="43" t="s">
        <v>29</v>
      </c>
      <c r="C22" s="27"/>
      <c r="D22" s="44" t="s">
        <v>21</v>
      </c>
      <c r="E22" s="45">
        <v>1.7000000000000002</v>
      </c>
      <c r="F22" s="10"/>
    </row>
    <row r="23" spans="1:6" s="3" customFormat="1" ht="15">
      <c r="A23" s="42">
        <f>+A22+E22</f>
        <v>6.9</v>
      </c>
      <c r="B23" s="43" t="s">
        <v>34</v>
      </c>
      <c r="C23" s="27"/>
      <c r="D23" s="44" t="s">
        <v>22</v>
      </c>
      <c r="E23" s="45">
        <v>0.9000000000000004</v>
      </c>
      <c r="F23" s="10"/>
    </row>
    <row r="24" spans="1:6" s="3" customFormat="1" ht="15">
      <c r="A24" s="42">
        <f t="shared" si="0"/>
        <v>7.800000000000001</v>
      </c>
      <c r="B24" s="43" t="s">
        <v>29</v>
      </c>
      <c r="C24" s="27"/>
      <c r="D24" s="64" t="s">
        <v>23</v>
      </c>
      <c r="E24" s="51"/>
      <c r="F24" s="15"/>
    </row>
    <row r="25" spans="1:6" s="3" customFormat="1" ht="15">
      <c r="A25" s="42">
        <f>+A24+E24</f>
        <v>7.800000000000001</v>
      </c>
      <c r="B25" s="43" t="s">
        <v>91</v>
      </c>
      <c r="C25" s="27"/>
      <c r="D25" s="65" t="s">
        <v>24</v>
      </c>
      <c r="E25" s="45">
        <v>3.6000000000000005</v>
      </c>
      <c r="F25" s="10"/>
    </row>
    <row r="26" spans="1:6" s="3" customFormat="1" ht="15">
      <c r="A26" s="42">
        <f t="shared" si="0"/>
        <v>11.400000000000002</v>
      </c>
      <c r="B26" s="43" t="s">
        <v>91</v>
      </c>
      <c r="C26" s="27"/>
      <c r="D26" s="44" t="s">
        <v>25</v>
      </c>
      <c r="E26" s="45">
        <v>2.799999999999999</v>
      </c>
      <c r="F26" s="10"/>
    </row>
    <row r="27" spans="1:6" s="3" customFormat="1" ht="15">
      <c r="A27" s="42">
        <f aca="true" t="shared" si="1" ref="A27:A35">+A26+E26</f>
        <v>14.200000000000001</v>
      </c>
      <c r="B27" s="43" t="s">
        <v>30</v>
      </c>
      <c r="C27" s="27"/>
      <c r="D27" s="44" t="s">
        <v>26</v>
      </c>
      <c r="E27" s="45">
        <v>3.9000000000000004</v>
      </c>
      <c r="F27" s="10"/>
    </row>
    <row r="28" spans="1:6" s="3" customFormat="1" ht="15">
      <c r="A28" s="42">
        <f t="shared" si="1"/>
        <v>18.1</v>
      </c>
      <c r="B28" s="43" t="s">
        <v>29</v>
      </c>
      <c r="C28" s="27"/>
      <c r="D28" s="44" t="s">
        <v>27</v>
      </c>
      <c r="E28" s="45">
        <v>0.3999999999999986</v>
      </c>
      <c r="F28" s="11"/>
    </row>
    <row r="29" spans="1:6" s="3" customFormat="1" ht="15">
      <c r="A29" s="42">
        <f t="shared" si="1"/>
        <v>18.5</v>
      </c>
      <c r="B29" s="43" t="s">
        <v>91</v>
      </c>
      <c r="C29" s="27"/>
      <c r="D29" s="44" t="s">
        <v>28</v>
      </c>
      <c r="E29" s="45">
        <v>26.9</v>
      </c>
      <c r="F29" s="10"/>
    </row>
    <row r="30" spans="1:6" s="3" customFormat="1" ht="15">
      <c r="A30" s="42">
        <f t="shared" si="1"/>
        <v>45.4</v>
      </c>
      <c r="B30" s="27" t="s">
        <v>91</v>
      </c>
      <c r="C30" s="27"/>
      <c r="D30" s="44" t="s">
        <v>35</v>
      </c>
      <c r="E30" s="52">
        <v>3</v>
      </c>
      <c r="F30" s="10"/>
    </row>
    <row r="31" spans="1:6" s="3" customFormat="1" ht="15">
      <c r="A31" s="42">
        <f t="shared" si="1"/>
        <v>48.4</v>
      </c>
      <c r="B31" s="27" t="s">
        <v>29</v>
      </c>
      <c r="C31" s="27"/>
      <c r="D31" s="53" t="s">
        <v>36</v>
      </c>
      <c r="E31" s="54">
        <v>4.4</v>
      </c>
      <c r="F31" s="12"/>
    </row>
    <row r="32" spans="1:6" s="3" customFormat="1" ht="15">
      <c r="A32" s="42">
        <f t="shared" si="1"/>
        <v>52.8</v>
      </c>
      <c r="B32" s="27" t="s">
        <v>91</v>
      </c>
      <c r="C32" s="27"/>
      <c r="D32" s="53" t="s">
        <v>37</v>
      </c>
      <c r="E32" s="54">
        <v>2.4</v>
      </c>
      <c r="F32" s="12"/>
    </row>
    <row r="33" spans="1:6" s="3" customFormat="1" ht="15">
      <c r="A33" s="42">
        <f t="shared" si="1"/>
        <v>55.199999999999996</v>
      </c>
      <c r="B33" s="27" t="s">
        <v>29</v>
      </c>
      <c r="C33" s="27"/>
      <c r="D33" s="53" t="s">
        <v>81</v>
      </c>
      <c r="E33" s="54">
        <v>1.9</v>
      </c>
      <c r="F33" s="12"/>
    </row>
    <row r="34" spans="1:6" s="3" customFormat="1" ht="15" customHeight="1">
      <c r="A34" s="42">
        <f t="shared" si="1"/>
        <v>57.099999999999994</v>
      </c>
      <c r="B34" s="37" t="s">
        <v>30</v>
      </c>
      <c r="C34" s="37"/>
      <c r="D34" s="53" t="s">
        <v>38</v>
      </c>
      <c r="E34" s="54">
        <v>16.3</v>
      </c>
      <c r="F34" s="16"/>
    </row>
    <row r="35" spans="1:6" s="3" customFormat="1" ht="15">
      <c r="A35" s="42">
        <f t="shared" si="1"/>
        <v>73.39999999999999</v>
      </c>
      <c r="B35" s="27" t="s">
        <v>91</v>
      </c>
      <c r="C35" s="27"/>
      <c r="D35" s="55" t="s">
        <v>42</v>
      </c>
      <c r="E35" s="54"/>
      <c r="F35" s="10"/>
    </row>
    <row r="36" spans="1:6" s="6" customFormat="1" ht="15">
      <c r="A36" s="42">
        <f>+A35+E35</f>
        <v>73.39999999999999</v>
      </c>
      <c r="B36" s="28" t="s">
        <v>91</v>
      </c>
      <c r="C36" s="28"/>
      <c r="D36" s="55" t="s">
        <v>39</v>
      </c>
      <c r="E36" s="54">
        <v>7.2</v>
      </c>
      <c r="F36" s="10"/>
    </row>
    <row r="37" spans="1:6" s="6" customFormat="1" ht="15">
      <c r="A37" s="42">
        <f>+A36+E36</f>
        <v>80.6</v>
      </c>
      <c r="B37" s="28" t="s">
        <v>29</v>
      </c>
      <c r="C37" s="28"/>
      <c r="D37" s="75" t="s">
        <v>95</v>
      </c>
      <c r="E37" s="74">
        <v>0.4</v>
      </c>
      <c r="F37" s="10"/>
    </row>
    <row r="38" spans="1:6" s="6" customFormat="1" ht="15">
      <c r="A38" s="42">
        <f>+A37+E37</f>
        <v>81</v>
      </c>
      <c r="B38" s="69" t="s">
        <v>30</v>
      </c>
      <c r="C38" s="70"/>
      <c r="D38" s="76" t="s">
        <v>96</v>
      </c>
      <c r="E38" s="54">
        <v>6.2</v>
      </c>
      <c r="F38" s="10"/>
    </row>
    <row r="39" spans="2:6" s="6" customFormat="1" ht="15">
      <c r="B39" s="28"/>
      <c r="C39" s="28"/>
      <c r="D39" s="77" t="s">
        <v>82</v>
      </c>
      <c r="E39" s="54"/>
      <c r="F39" s="10"/>
    </row>
    <row r="40" spans="1:6" s="6" customFormat="1" ht="15">
      <c r="A40" s="42">
        <f>+A38+E38</f>
        <v>87.2</v>
      </c>
      <c r="B40" s="28" t="s">
        <v>30</v>
      </c>
      <c r="C40" s="28"/>
      <c r="D40" s="68" t="s">
        <v>97</v>
      </c>
      <c r="E40" s="54">
        <v>3.3</v>
      </c>
      <c r="F40" s="11"/>
    </row>
    <row r="41" spans="4:6" s="6" customFormat="1" ht="45.75" customHeight="1">
      <c r="D41" s="62" t="s">
        <v>83</v>
      </c>
      <c r="F41" s="11"/>
    </row>
    <row r="42" spans="1:6" s="6" customFormat="1" ht="15">
      <c r="A42" s="42">
        <f>+A40+E40</f>
        <v>90.5</v>
      </c>
      <c r="B42" s="71" t="s">
        <v>29</v>
      </c>
      <c r="D42" s="68" t="s">
        <v>98</v>
      </c>
      <c r="E42" s="54">
        <v>3.1</v>
      </c>
      <c r="F42" s="11"/>
    </row>
    <row r="43" spans="1:6" s="6" customFormat="1" ht="15">
      <c r="A43" s="42">
        <f>+A42+E42</f>
        <v>93.6</v>
      </c>
      <c r="B43" s="28" t="s">
        <v>29</v>
      </c>
      <c r="C43" s="28"/>
      <c r="D43" s="55" t="s">
        <v>40</v>
      </c>
      <c r="E43" s="54">
        <v>6.9</v>
      </c>
      <c r="F43" s="18"/>
    </row>
    <row r="44" spans="1:6" s="3" customFormat="1" ht="15">
      <c r="A44" s="42">
        <f>A43+E43</f>
        <v>100.5</v>
      </c>
      <c r="B44" s="56" t="s">
        <v>30</v>
      </c>
      <c r="C44" s="49"/>
      <c r="D44" s="55" t="s">
        <v>80</v>
      </c>
      <c r="E44" s="54">
        <v>36.9</v>
      </c>
      <c r="F44" s="19"/>
    </row>
    <row r="45" spans="1:6" s="3" customFormat="1" ht="15">
      <c r="A45" s="42">
        <f aca="true" t="shared" si="2" ref="A45:A73">+A44+E44</f>
        <v>137.4</v>
      </c>
      <c r="B45" s="56" t="s">
        <v>75</v>
      </c>
      <c r="C45" s="37"/>
      <c r="D45" s="55" t="s">
        <v>44</v>
      </c>
      <c r="E45" s="54">
        <v>12.8</v>
      </c>
      <c r="F45" s="19"/>
    </row>
    <row r="46" spans="1:6" s="3" customFormat="1" ht="15">
      <c r="A46" s="42">
        <f t="shared" si="2"/>
        <v>150.20000000000002</v>
      </c>
      <c r="B46" s="56" t="s">
        <v>30</v>
      </c>
      <c r="C46" s="37"/>
      <c r="D46" s="55" t="s">
        <v>45</v>
      </c>
      <c r="E46" s="54">
        <v>3.1</v>
      </c>
      <c r="F46" s="19"/>
    </row>
    <row r="47" spans="1:6" s="3" customFormat="1" ht="15">
      <c r="A47" s="42">
        <f t="shared" si="2"/>
        <v>153.3</v>
      </c>
      <c r="B47" s="56" t="s">
        <v>29</v>
      </c>
      <c r="C47" s="37"/>
      <c r="D47" s="55" t="s">
        <v>46</v>
      </c>
      <c r="E47" s="54">
        <v>2</v>
      </c>
      <c r="F47" s="19"/>
    </row>
    <row r="48" spans="1:6" s="3" customFormat="1" ht="30">
      <c r="A48" s="34">
        <f t="shared" si="2"/>
        <v>155.3</v>
      </c>
      <c r="B48" s="7"/>
      <c r="C48" s="7"/>
      <c r="D48" s="62" t="s">
        <v>70</v>
      </c>
      <c r="E48" s="35"/>
      <c r="F48" s="19"/>
    </row>
    <row r="49" spans="1:6" s="3" customFormat="1" ht="15">
      <c r="A49" s="42">
        <f t="shared" si="2"/>
        <v>155.3</v>
      </c>
      <c r="B49" s="56" t="s">
        <v>48</v>
      </c>
      <c r="C49" s="37"/>
      <c r="D49" s="55" t="s">
        <v>46</v>
      </c>
      <c r="E49" s="54">
        <v>2</v>
      </c>
      <c r="F49" s="19"/>
    </row>
    <row r="50" spans="1:6" s="3" customFormat="1" ht="15">
      <c r="A50" s="42">
        <f t="shared" si="2"/>
        <v>157.3</v>
      </c>
      <c r="B50" s="43" t="s">
        <v>30</v>
      </c>
      <c r="C50" s="37"/>
      <c r="D50" s="78" t="s">
        <v>45</v>
      </c>
      <c r="E50" s="54">
        <v>3.1</v>
      </c>
      <c r="F50" s="19"/>
    </row>
    <row r="51" spans="1:6" s="3" customFormat="1" ht="15">
      <c r="A51" s="42">
        <f t="shared" si="2"/>
        <v>160.4</v>
      </c>
      <c r="B51" s="56" t="s">
        <v>29</v>
      </c>
      <c r="C51" s="37"/>
      <c r="D51" s="55" t="s">
        <v>44</v>
      </c>
      <c r="E51" s="54">
        <v>12.8</v>
      </c>
      <c r="F51" s="19"/>
    </row>
    <row r="52" spans="1:6" s="3" customFormat="1" ht="15">
      <c r="A52" s="42">
        <f t="shared" si="2"/>
        <v>173.20000000000002</v>
      </c>
      <c r="B52" s="43" t="s">
        <v>75</v>
      </c>
      <c r="C52" s="37"/>
      <c r="D52" s="78" t="s">
        <v>43</v>
      </c>
      <c r="E52" s="54">
        <v>36.9</v>
      </c>
      <c r="F52" s="19"/>
    </row>
    <row r="53" spans="1:6" s="3" customFormat="1" ht="15">
      <c r="A53" s="42">
        <f t="shared" si="2"/>
        <v>210.10000000000002</v>
      </c>
      <c r="B53" s="43" t="s">
        <v>29</v>
      </c>
      <c r="C53" s="37"/>
      <c r="D53" s="78" t="s">
        <v>47</v>
      </c>
      <c r="E53" s="54">
        <v>7.6</v>
      </c>
      <c r="F53" s="19"/>
    </row>
    <row r="54" spans="1:5" s="3" customFormat="1" ht="45">
      <c r="A54" s="34">
        <f t="shared" si="2"/>
        <v>217.70000000000002</v>
      </c>
      <c r="B54" s="7"/>
      <c r="C54" s="7"/>
      <c r="D54" s="62" t="s">
        <v>71</v>
      </c>
      <c r="E54" s="35"/>
    </row>
    <row r="55" spans="1:6" s="3" customFormat="1" ht="15">
      <c r="A55" s="42">
        <f t="shared" si="2"/>
        <v>217.70000000000002</v>
      </c>
      <c r="B55" s="57" t="s">
        <v>29</v>
      </c>
      <c r="C55" s="37"/>
      <c r="D55" s="55" t="s">
        <v>49</v>
      </c>
      <c r="E55" s="58">
        <v>7.3</v>
      </c>
      <c r="F55" s="23"/>
    </row>
    <row r="56" spans="1:6" s="3" customFormat="1" ht="15">
      <c r="A56" s="42">
        <f t="shared" si="2"/>
        <v>225.00000000000003</v>
      </c>
      <c r="B56" s="57"/>
      <c r="C56" s="37"/>
      <c r="D56" s="55" t="s">
        <v>72</v>
      </c>
      <c r="E56" s="54">
        <v>16.3</v>
      </c>
      <c r="F56" s="24"/>
    </row>
    <row r="57" spans="1:6" s="3" customFormat="1" ht="15">
      <c r="A57" s="42">
        <f t="shared" si="2"/>
        <v>241.30000000000004</v>
      </c>
      <c r="B57" s="49" t="s">
        <v>30</v>
      </c>
      <c r="C57" s="37"/>
      <c r="D57" s="78" t="s">
        <v>50</v>
      </c>
      <c r="E57" s="54">
        <v>0.8</v>
      </c>
      <c r="F57" s="24"/>
    </row>
    <row r="58" spans="1:6" s="3" customFormat="1" ht="15">
      <c r="A58" s="42">
        <f t="shared" si="2"/>
        <v>242.10000000000005</v>
      </c>
      <c r="B58" s="49" t="s">
        <v>29</v>
      </c>
      <c r="C58" s="37"/>
      <c r="D58" s="78" t="s">
        <v>51</v>
      </c>
      <c r="E58" s="54">
        <v>0.5999999999999999</v>
      </c>
      <c r="F58" s="24"/>
    </row>
    <row r="59" spans="1:6" s="3" customFormat="1" ht="15">
      <c r="A59" s="42">
        <f t="shared" si="2"/>
        <v>242.70000000000005</v>
      </c>
      <c r="B59" s="49" t="s">
        <v>29</v>
      </c>
      <c r="C59" s="37"/>
      <c r="D59" s="78" t="s">
        <v>52</v>
      </c>
      <c r="E59" s="54">
        <v>1.7000000000000002</v>
      </c>
      <c r="F59" s="24"/>
    </row>
    <row r="60" spans="1:5" s="3" customFormat="1" ht="15">
      <c r="A60" s="42">
        <f t="shared" si="2"/>
        <v>244.40000000000003</v>
      </c>
      <c r="B60" s="37" t="s">
        <v>75</v>
      </c>
      <c r="C60" s="37"/>
      <c r="D60" s="78" t="s">
        <v>53</v>
      </c>
      <c r="E60" s="54">
        <v>1.3000000000000003</v>
      </c>
    </row>
    <row r="61" spans="1:5" s="3" customFormat="1" ht="15">
      <c r="A61" s="42">
        <f t="shared" si="2"/>
        <v>245.70000000000005</v>
      </c>
      <c r="B61" s="37" t="s">
        <v>75</v>
      </c>
      <c r="C61" s="37"/>
      <c r="D61" s="78" t="s">
        <v>73</v>
      </c>
      <c r="E61" s="54">
        <v>0.1</v>
      </c>
    </row>
    <row r="62" spans="1:6" s="3" customFormat="1" ht="15" customHeight="1">
      <c r="A62" s="42">
        <f t="shared" si="2"/>
        <v>245.80000000000004</v>
      </c>
      <c r="B62" s="49" t="s">
        <v>30</v>
      </c>
      <c r="C62" s="49"/>
      <c r="D62" s="78" t="s">
        <v>76</v>
      </c>
      <c r="E62" s="54">
        <v>5.4</v>
      </c>
      <c r="F62" s="23"/>
    </row>
    <row r="63" spans="1:6" s="3" customFormat="1" ht="15">
      <c r="A63" s="42">
        <f t="shared" si="2"/>
        <v>251.20000000000005</v>
      </c>
      <c r="B63" s="72" t="s">
        <v>29</v>
      </c>
      <c r="D63" s="79" t="s">
        <v>84</v>
      </c>
      <c r="E63" s="54">
        <v>3</v>
      </c>
      <c r="F63" s="25"/>
    </row>
    <row r="64" spans="1:6" s="3" customFormat="1" ht="15">
      <c r="A64" s="42">
        <f t="shared" si="2"/>
        <v>254.20000000000005</v>
      </c>
      <c r="B64" s="49" t="s">
        <v>75</v>
      </c>
      <c r="C64" s="49"/>
      <c r="D64" s="78" t="s">
        <v>54</v>
      </c>
      <c r="E64" s="54">
        <v>6.4</v>
      </c>
      <c r="F64" s="26"/>
    </row>
    <row r="65" spans="1:6" s="3" customFormat="1" ht="45">
      <c r="A65" s="34">
        <f t="shared" si="2"/>
        <v>260.6</v>
      </c>
      <c r="B65" s="5"/>
      <c r="C65" s="5"/>
      <c r="D65" s="62" t="s">
        <v>79</v>
      </c>
      <c r="E65" s="38"/>
      <c r="F65" s="20"/>
    </row>
    <row r="66" spans="1:6" s="3" customFormat="1" ht="15">
      <c r="A66" s="42">
        <f t="shared" si="2"/>
        <v>260.6</v>
      </c>
      <c r="B66" s="49" t="s">
        <v>29</v>
      </c>
      <c r="C66" s="49"/>
      <c r="D66" s="78" t="s">
        <v>55</v>
      </c>
      <c r="E66" s="73">
        <v>10.2</v>
      </c>
      <c r="F66" s="20"/>
    </row>
    <row r="67" spans="1:6" s="3" customFormat="1" ht="15">
      <c r="A67" s="42">
        <f t="shared" si="2"/>
        <v>270.8</v>
      </c>
      <c r="B67" s="49" t="s">
        <v>29</v>
      </c>
      <c r="C67" s="49"/>
      <c r="D67" s="78" t="s">
        <v>56</v>
      </c>
      <c r="E67" s="54">
        <v>2.7</v>
      </c>
      <c r="F67" s="20"/>
    </row>
    <row r="68" spans="1:6" s="3" customFormat="1" ht="15">
      <c r="A68" s="42">
        <f t="shared" si="2"/>
        <v>273.5</v>
      </c>
      <c r="B68" s="49" t="s">
        <v>29</v>
      </c>
      <c r="C68" s="49"/>
      <c r="D68" s="78" t="s">
        <v>85</v>
      </c>
      <c r="E68" s="54">
        <v>0.1</v>
      </c>
      <c r="F68" s="20"/>
    </row>
    <row r="69" spans="1:6" s="3" customFormat="1" ht="15">
      <c r="A69" s="42">
        <f t="shared" si="2"/>
        <v>273.6</v>
      </c>
      <c r="B69" s="49" t="s">
        <v>30</v>
      </c>
      <c r="C69" s="49"/>
      <c r="D69" s="78" t="s">
        <v>86</v>
      </c>
      <c r="E69" s="54">
        <v>1.8999999999999986</v>
      </c>
      <c r="F69" s="20"/>
    </row>
    <row r="70" spans="1:6" s="3" customFormat="1" ht="15">
      <c r="A70" s="42">
        <f t="shared" si="2"/>
        <v>275.5</v>
      </c>
      <c r="B70" s="49" t="s">
        <v>34</v>
      </c>
      <c r="C70" s="49"/>
      <c r="D70" s="78" t="s">
        <v>57</v>
      </c>
      <c r="E70" s="54">
        <v>2.3999999999999986</v>
      </c>
      <c r="F70" s="20"/>
    </row>
    <row r="71" spans="1:6" s="3" customFormat="1" ht="15">
      <c r="A71" s="42">
        <f t="shared" si="2"/>
        <v>277.9</v>
      </c>
      <c r="B71" s="49" t="s">
        <v>29</v>
      </c>
      <c r="C71" s="49"/>
      <c r="D71" s="78" t="s">
        <v>58</v>
      </c>
      <c r="E71" s="54">
        <v>1.1000000000000014</v>
      </c>
      <c r="F71" s="20"/>
    </row>
    <row r="72" spans="1:6" s="3" customFormat="1" ht="15">
      <c r="A72" s="42">
        <f t="shared" si="2"/>
        <v>279</v>
      </c>
      <c r="B72" s="49" t="s">
        <v>30</v>
      </c>
      <c r="C72" s="49"/>
      <c r="D72" s="78" t="s">
        <v>59</v>
      </c>
      <c r="E72" s="54">
        <v>1.7</v>
      </c>
      <c r="F72" s="20"/>
    </row>
    <row r="73" spans="1:6" s="3" customFormat="1" ht="15">
      <c r="A73" s="42">
        <f t="shared" si="2"/>
        <v>280.7</v>
      </c>
      <c r="B73" s="49" t="s">
        <v>29</v>
      </c>
      <c r="C73" s="49"/>
      <c r="D73" s="78" t="s">
        <v>60</v>
      </c>
      <c r="E73" s="54">
        <v>1.5</v>
      </c>
      <c r="F73" s="20"/>
    </row>
    <row r="74" spans="1:6" s="3" customFormat="1" ht="45">
      <c r="A74" s="34"/>
      <c r="B74" s="67" t="s">
        <v>29</v>
      </c>
      <c r="C74" s="5"/>
      <c r="D74" s="62" t="s">
        <v>78</v>
      </c>
      <c r="E74" s="36"/>
      <c r="F74" s="20"/>
    </row>
    <row r="75" spans="1:6" s="3" customFormat="1" ht="15">
      <c r="A75" s="42">
        <f>+A73+E73</f>
        <v>282.2</v>
      </c>
      <c r="B75" s="49" t="s">
        <v>48</v>
      </c>
      <c r="C75" s="49"/>
      <c r="D75" s="78" t="s">
        <v>87</v>
      </c>
      <c r="E75" s="54">
        <v>0.1</v>
      </c>
      <c r="F75" s="20"/>
    </row>
    <row r="76" spans="1:6" s="3" customFormat="1" ht="15">
      <c r="A76" s="42">
        <f aca="true" t="shared" si="3" ref="A76:A84">+A75+E75</f>
        <v>282.3</v>
      </c>
      <c r="B76" s="49" t="s">
        <v>29</v>
      </c>
      <c r="C76" s="49"/>
      <c r="D76" s="78" t="s">
        <v>60</v>
      </c>
      <c r="E76" s="54">
        <v>6.2</v>
      </c>
      <c r="F76" s="20"/>
    </row>
    <row r="77" spans="1:6" s="3" customFormat="1" ht="15">
      <c r="A77" s="42">
        <f t="shared" si="3"/>
        <v>288.5</v>
      </c>
      <c r="B77" s="49" t="s">
        <v>29</v>
      </c>
      <c r="C77" s="49"/>
      <c r="D77" s="78" t="s">
        <v>61</v>
      </c>
      <c r="E77" s="54">
        <v>1.8999999999999986</v>
      </c>
      <c r="F77" s="20"/>
    </row>
    <row r="78" spans="1:6" s="3" customFormat="1" ht="15">
      <c r="A78" s="42">
        <f t="shared" si="3"/>
        <v>290.4</v>
      </c>
      <c r="B78" s="49" t="s">
        <v>30</v>
      </c>
      <c r="C78" s="49"/>
      <c r="D78" s="78" t="s">
        <v>62</v>
      </c>
      <c r="E78" s="54">
        <v>0.8999999999999986</v>
      </c>
      <c r="F78" s="20"/>
    </row>
    <row r="79" spans="1:6" s="3" customFormat="1" ht="15">
      <c r="A79" s="42">
        <f t="shared" si="3"/>
        <v>291.29999999999995</v>
      </c>
      <c r="B79" s="49" t="s">
        <v>29</v>
      </c>
      <c r="C79" s="49"/>
      <c r="D79" s="78" t="s">
        <v>63</v>
      </c>
      <c r="E79" s="54">
        <v>0.3999999999999986</v>
      </c>
      <c r="F79" s="20"/>
    </row>
    <row r="80" spans="1:6" s="3" customFormat="1" ht="15">
      <c r="A80" s="42">
        <f t="shared" si="3"/>
        <v>291.69999999999993</v>
      </c>
      <c r="B80" s="49" t="s">
        <v>30</v>
      </c>
      <c r="C80" s="49"/>
      <c r="D80" s="78" t="s">
        <v>64</v>
      </c>
      <c r="E80" s="54">
        <v>1</v>
      </c>
      <c r="F80" s="20"/>
    </row>
    <row r="81" spans="1:6" s="3" customFormat="1" ht="15">
      <c r="A81" s="42">
        <f t="shared" si="3"/>
        <v>292.69999999999993</v>
      </c>
      <c r="B81" s="49"/>
      <c r="C81" s="49"/>
      <c r="D81" s="78" t="s">
        <v>65</v>
      </c>
      <c r="E81" s="54">
        <v>2.9000000000000057</v>
      </c>
      <c r="F81" s="20"/>
    </row>
    <row r="82" spans="1:6" s="3" customFormat="1" ht="15">
      <c r="A82" s="42">
        <f t="shared" si="3"/>
        <v>295.5999999999999</v>
      </c>
      <c r="B82" s="49" t="s">
        <v>29</v>
      </c>
      <c r="C82" s="49"/>
      <c r="D82" s="78" t="s">
        <v>56</v>
      </c>
      <c r="E82" s="54">
        <v>1.2999999999999972</v>
      </c>
      <c r="F82" s="20"/>
    </row>
    <row r="83" spans="1:6" s="3" customFormat="1" ht="15">
      <c r="A83" s="42">
        <f t="shared" si="3"/>
        <v>296.8999999999999</v>
      </c>
      <c r="B83" s="49" t="s">
        <v>77</v>
      </c>
      <c r="C83" s="49"/>
      <c r="D83" s="78" t="s">
        <v>66</v>
      </c>
      <c r="E83" s="54">
        <v>3.2</v>
      </c>
      <c r="F83" s="20"/>
    </row>
    <row r="84" spans="1:6" s="3" customFormat="1" ht="15">
      <c r="A84" s="42">
        <f t="shared" si="3"/>
        <v>300.0999999999999</v>
      </c>
      <c r="B84" s="49" t="s">
        <v>29</v>
      </c>
      <c r="C84" s="49"/>
      <c r="D84" s="78" t="s">
        <v>88</v>
      </c>
      <c r="E84" s="54">
        <v>0.1</v>
      </c>
      <c r="F84" s="20"/>
    </row>
    <row r="85" spans="1:6" s="3" customFormat="1" ht="15">
      <c r="A85" s="42">
        <f>+A84+E84</f>
        <v>300.19999999999993</v>
      </c>
      <c r="B85" s="49" t="s">
        <v>30</v>
      </c>
      <c r="C85" s="49"/>
      <c r="D85" s="78" t="s">
        <v>89</v>
      </c>
      <c r="E85" s="54">
        <v>0.2</v>
      </c>
      <c r="F85" s="20"/>
    </row>
    <row r="86" spans="1:6" s="3" customFormat="1" ht="15">
      <c r="A86" s="42">
        <f aca="true" t="shared" si="4" ref="A86:A91">+A85+E85</f>
        <v>300.3999999999999</v>
      </c>
      <c r="B86" s="49" t="s">
        <v>29</v>
      </c>
      <c r="C86" s="49"/>
      <c r="D86" s="78" t="s">
        <v>90</v>
      </c>
      <c r="E86" s="54">
        <v>1.1</v>
      </c>
      <c r="F86" s="20"/>
    </row>
    <row r="87" spans="1:6" s="3" customFormat="1" ht="15">
      <c r="A87" s="42">
        <f t="shared" si="4"/>
        <v>301.49999999999994</v>
      </c>
      <c r="B87" s="49" t="s">
        <v>91</v>
      </c>
      <c r="C87" s="49"/>
      <c r="D87" s="78" t="s">
        <v>92</v>
      </c>
      <c r="E87" s="54">
        <v>0.2</v>
      </c>
      <c r="F87" s="20"/>
    </row>
    <row r="88" spans="1:6" s="3" customFormat="1" ht="15">
      <c r="A88" s="42">
        <f t="shared" si="4"/>
        <v>301.69999999999993</v>
      </c>
      <c r="B88" s="49" t="s">
        <v>29</v>
      </c>
      <c r="C88" s="49"/>
      <c r="D88" s="78" t="s">
        <v>99</v>
      </c>
      <c r="E88" s="54">
        <v>1.6</v>
      </c>
      <c r="F88" s="20"/>
    </row>
    <row r="89" spans="1:6" s="3" customFormat="1" ht="15">
      <c r="A89" s="42">
        <f t="shared" si="4"/>
        <v>303.29999999999995</v>
      </c>
      <c r="B89" s="49" t="s">
        <v>29</v>
      </c>
      <c r="C89" s="49"/>
      <c r="D89" s="78" t="s">
        <v>93</v>
      </c>
      <c r="E89" s="54">
        <v>0.1</v>
      </c>
      <c r="F89" s="20"/>
    </row>
    <row r="90" spans="1:6" s="3" customFormat="1" ht="15.75" thickBot="1">
      <c r="A90" s="42">
        <f t="shared" si="4"/>
        <v>303.4</v>
      </c>
      <c r="B90" s="59" t="s">
        <v>30</v>
      </c>
      <c r="C90" s="49"/>
      <c r="D90" s="78" t="s">
        <v>67</v>
      </c>
      <c r="E90" s="60">
        <v>0.1</v>
      </c>
      <c r="F90" s="20"/>
    </row>
    <row r="91" spans="1:6" s="3" customFormat="1" ht="24.75" customHeight="1" thickBot="1">
      <c r="A91" s="39">
        <f t="shared" si="4"/>
        <v>303.5</v>
      </c>
      <c r="B91" s="40"/>
      <c r="C91" s="40"/>
      <c r="D91" s="63" t="s">
        <v>68</v>
      </c>
      <c r="E91" s="41"/>
      <c r="F91" s="20"/>
    </row>
    <row r="92" spans="4:6" ht="12">
      <c r="D92" s="29" t="s">
        <v>5</v>
      </c>
      <c r="F92" s="20"/>
    </row>
    <row r="93" spans="4:6" ht="12">
      <c r="D93" s="29" t="s">
        <v>41</v>
      </c>
      <c r="F93" s="20"/>
    </row>
    <row r="94" ht="12">
      <c r="F94" s="20"/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0.7086614173228347" right="0.7086614173228347" top="0.38" bottom="0.61" header="0.31496062992125984" footer="0.18"/>
  <pageSetup fitToHeight="2" fitToWidth="1" horizontalDpi="600" verticalDpi="600" orientation="portrait" scale="81"/>
  <headerFooter alignWithMargins="0">
    <oddFooter>&amp;C&amp;8BL=BEAR LEFT  BR=BEAR RIGHT  ST=STRAIGHT CO=CONTINUE
R=RIGHT  L=LEFT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2010-06-24T04:51:44Z</cp:lastPrinted>
  <dcterms:created xsi:type="dcterms:W3CDTF">1998-06-30T20:04:50Z</dcterms:created>
  <dcterms:modified xsi:type="dcterms:W3CDTF">2012-06-22T04:56:58Z</dcterms:modified>
  <cp:category/>
  <cp:version/>
  <cp:contentType/>
  <cp:contentStatus/>
</cp:coreProperties>
</file>