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7920" yWindow="65456" windowWidth="16480" windowHeight="259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<sst xmlns="http://schemas.openxmlformats.org/spreadsheetml/2006/main" count="341" uniqueCount="160">
  <si>
    <t>N</t>
  </si>
  <si>
    <t xml:space="preserve">  Turn</t>
  </si>
  <si>
    <t xml:space="preserve">IN CASE OF ABANDONMENT OR EMERGENCY </t>
  </si>
  <si>
    <r>
      <t xml:space="preserve">START - Kamloops Curling Club                                                                     </t>
    </r>
    <r>
      <rPr>
        <sz val="12"/>
        <rFont val="Arial"/>
        <family val="0"/>
      </rPr>
      <t xml:space="preserve">90hr - Open:Sun. 22:00, Close: Sun. 23:00                                        84hr - Open: Mon. 04:00, Close: Mon. 05:00  </t>
    </r>
    <r>
      <rPr>
        <b/>
        <sz val="12"/>
        <rFont val="Arial"/>
        <family val="0"/>
      </rPr>
      <t xml:space="preserve">                                                               </t>
    </r>
  </si>
  <si>
    <t>R/L</t>
  </si>
  <si>
    <t>N/W</t>
  </si>
  <si>
    <r>
      <t xml:space="preserve">CONTROL #6 - Lake Louise                                                       Recreation Centre                                                               </t>
    </r>
    <r>
      <rPr>
        <sz val="12"/>
        <color indexed="8"/>
        <rFont val="Arial"/>
        <family val="0"/>
      </rPr>
      <t>90hr - Open:Mon. 22:15, Close: Tue. 20:54                           84hr - Open:Tue. 01:37, Close: Wed. 03:29</t>
    </r>
  </si>
  <si>
    <r>
      <t xml:space="preserve">CONTROL #5 - Beauty Creek  Hostel                                   </t>
    </r>
    <r>
      <rPr>
        <sz val="12"/>
        <color indexed="8"/>
        <rFont val="Arial"/>
        <family val="0"/>
      </rPr>
      <t>90hr - Open:Mon. 17:00, Close: Tue.  09:28                           84hr - Open:Mon. 20:32, Close: Tue. 13:16</t>
    </r>
  </si>
  <si>
    <r>
      <t xml:space="preserve">CONTROL #4 - Jasper                                                                 McCready Centre                                                                 </t>
    </r>
    <r>
      <rPr>
        <sz val="12"/>
        <color indexed="8"/>
        <rFont val="Arial"/>
        <family val="0"/>
      </rPr>
      <t>90hr - Open:Mon. 12:50, Close: Tue.  03:40                         84hr - Open:Mon. 17:38, Close: Tue. 07:49</t>
    </r>
  </si>
  <si>
    <r>
      <t xml:space="preserve">PHONE: </t>
    </r>
    <r>
      <rPr>
        <i/>
        <sz val="12"/>
        <rFont val="Arial"/>
        <family val="2"/>
      </rPr>
      <t>1-855-RM1200K (1-855-761-2005)</t>
    </r>
  </si>
  <si>
    <t>5th Avenue</t>
  </si>
  <si>
    <t>Main Street (Whiskey Fill Road)</t>
  </si>
  <si>
    <t>Main Street</t>
  </si>
  <si>
    <r>
      <t xml:space="preserve">CONTROL #3 - Valemount                                                  Lions Hall                                                                                               </t>
    </r>
    <r>
      <rPr>
        <sz val="12"/>
        <color indexed="8"/>
        <rFont val="Arial"/>
        <family val="0"/>
      </rPr>
      <t xml:space="preserve">90hr - Open:Mon.  08:41, Close: Mon. 19:23                          84hr - Open:Mon. 13:39, Close: Tue.  00:03          </t>
    </r>
    <r>
      <rPr>
        <b/>
        <sz val="12"/>
        <color indexed="8"/>
        <rFont val="Arial"/>
        <family val="0"/>
      </rPr>
      <t xml:space="preserve">                                                                                                                  </t>
    </r>
  </si>
  <si>
    <t>Dir.</t>
  </si>
  <si>
    <t xml:space="preserve">  Dist. (cum.)</t>
  </si>
  <si>
    <t xml:space="preserve">  Dist. (int.)</t>
  </si>
  <si>
    <r>
      <t xml:space="preserve">CONTROL #2 -  Blue River                                                                                                          Royal Canadian Legion                                                          </t>
    </r>
    <r>
      <rPr>
        <sz val="12"/>
        <color indexed="8"/>
        <rFont val="Arial"/>
        <family val="0"/>
      </rPr>
      <t>90hr - Open:Mon.  05:41, Close: Mon. 13:22                         84hr - Open:Mon. 10:50, Close: Mon. 18:25</t>
    </r>
    <r>
      <rPr>
        <b/>
        <sz val="12"/>
        <color indexed="8"/>
        <rFont val="Arial"/>
        <family val="0"/>
      </rPr>
      <t xml:space="preserve">    </t>
    </r>
  </si>
  <si>
    <r>
      <t>FINISH CONTROL - Kamloops                                                       Curling Club                                              CONGRATULATIONS!!!</t>
    </r>
    <r>
      <rPr>
        <sz val="12"/>
        <rFont val="Arial"/>
        <family val="0"/>
      </rPr>
      <t xml:space="preserve">                                                       90hr - Open:Tue.  23:59, Close: Thu. 16:00                           84hr - Open:Tue.  20:48, Close: Thu. 16:00   </t>
    </r>
  </si>
  <si>
    <r>
      <t xml:space="preserve">CONTROL #7 - Golden                                                                Mount 7 Rec Plex                                                                  </t>
    </r>
    <r>
      <rPr>
        <sz val="12"/>
        <color indexed="8"/>
        <rFont val="Arial"/>
        <family val="0"/>
      </rPr>
      <t>90hr - Open:Tue. 03:23, Close:Wed. 04:20                             84hr - Open:Tue. 04:39, Close: Wed. 09:25</t>
    </r>
  </si>
  <si>
    <r>
      <t xml:space="preserve">CONTROL #8 - Revelstoke                                                          Seniors Centre                                                                      </t>
    </r>
    <r>
      <rPr>
        <sz val="12"/>
        <color indexed="8"/>
        <rFont val="Arial"/>
        <family val="0"/>
      </rPr>
      <t>90hr - Open:Tue. 10:32, Close: Wed. 17:25                             84hr - Open:Tue.  09:59, Close: Wed. 19:52</t>
    </r>
  </si>
  <si>
    <r>
      <t xml:space="preserve">CONTROL #9 - Armstrong                                                             Centennial Hall                                                                                  </t>
    </r>
    <r>
      <rPr>
        <sz val="12"/>
        <color indexed="8"/>
        <rFont val="Arial"/>
        <family val="0"/>
      </rPr>
      <t>90hr - Open:Tue. 17:17, Close: Thu. 03:55                           84hr - Open:Tue. 14:35, Close: Thu. 04:40</t>
    </r>
  </si>
  <si>
    <t>S</t>
  </si>
  <si>
    <t>CO</t>
  </si>
  <si>
    <t>N/W</t>
  </si>
  <si>
    <t>R</t>
  </si>
  <si>
    <t>L</t>
  </si>
  <si>
    <t>W</t>
  </si>
  <si>
    <t>R</t>
  </si>
  <si>
    <t>N</t>
  </si>
  <si>
    <t>R</t>
  </si>
  <si>
    <t>N</t>
  </si>
  <si>
    <t>CO</t>
  </si>
  <si>
    <t>W</t>
  </si>
  <si>
    <t>E</t>
  </si>
  <si>
    <t>L</t>
  </si>
  <si>
    <t>E</t>
  </si>
  <si>
    <t>BR</t>
  </si>
  <si>
    <t>SE</t>
  </si>
  <si>
    <t>NE</t>
  </si>
  <si>
    <t>NW</t>
  </si>
  <si>
    <t>W</t>
  </si>
  <si>
    <t>BR</t>
  </si>
  <si>
    <t>BL</t>
  </si>
  <si>
    <t>W</t>
  </si>
  <si>
    <t>BR</t>
  </si>
  <si>
    <t>T</t>
  </si>
  <si>
    <t>SW</t>
  </si>
  <si>
    <t>BL</t>
  </si>
  <si>
    <t>R</t>
  </si>
  <si>
    <t>N</t>
  </si>
  <si>
    <t>CO</t>
  </si>
  <si>
    <t>L</t>
  </si>
  <si>
    <t>NW</t>
  </si>
  <si>
    <t>R</t>
  </si>
  <si>
    <t>S</t>
  </si>
  <si>
    <t>L</t>
  </si>
  <si>
    <t>E</t>
  </si>
  <si>
    <r>
      <t xml:space="preserve">CONTROL #10 - Salmon Arm                                                     Little Mountain Field House                                                                              </t>
    </r>
    <r>
      <rPr>
        <sz val="12"/>
        <color indexed="8"/>
        <rFont val="Arial"/>
        <family val="0"/>
      </rPr>
      <t>90hr - Open:Tue. 18:44, Close: Thu. 06:31                           84hr - Open:Tue. 15:55, Close: Thu. 07:04</t>
    </r>
    <r>
      <rPr>
        <b/>
        <sz val="12"/>
        <color indexed="8"/>
        <rFont val="Arial"/>
        <family val="0"/>
      </rPr>
      <t xml:space="preserve">                                                      </t>
    </r>
  </si>
  <si>
    <r>
      <t xml:space="preserve">CONTROL #11 - Westwold                                                     Royal Canadian Legion                                                                              </t>
    </r>
    <r>
      <rPr>
        <sz val="12"/>
        <color indexed="8"/>
        <rFont val="Arial"/>
        <family val="0"/>
      </rPr>
      <t>90hr - Open:Tue.  21:47, Close: Thu. 12:01                           84hr - Open:Tue. 18:44, Close: Thu. 12:12</t>
    </r>
    <r>
      <rPr>
        <b/>
        <sz val="12"/>
        <color indexed="8"/>
        <rFont val="Arial"/>
        <family val="0"/>
      </rPr>
      <t xml:space="preserve">                                                      </t>
    </r>
  </si>
  <si>
    <t xml:space="preserve"> Highway #5</t>
  </si>
  <si>
    <r>
      <t xml:space="preserve"> </t>
    </r>
    <r>
      <rPr>
        <sz val="12"/>
        <rFont val="Arial"/>
        <family val="0"/>
      </rPr>
      <t xml:space="preserve">Highway #5 through Avola                                                </t>
    </r>
    <r>
      <rPr>
        <sz val="12"/>
        <rFont val="Arial"/>
        <family val="0"/>
      </rPr>
      <t xml:space="preserve"> </t>
    </r>
    <r>
      <rPr>
        <sz val="12"/>
        <rFont val="Arial"/>
        <family val="0"/>
      </rPr>
      <t xml:space="preserve"> Convenience Store - Open 07:30 - 21:30</t>
    </r>
  </si>
  <si>
    <t xml:space="preserve"> Highway #5 - Messiter Summit (765m)</t>
  </si>
  <si>
    <t xml:space="preserve"> Angus Horne Street  (.6 km past Husky)</t>
  </si>
  <si>
    <t xml:space="preserve"> Cedar Street</t>
  </si>
  <si>
    <t xml:space="preserve"> 3rd Avenue</t>
  </si>
  <si>
    <t xml:space="preserve"> Pine Street</t>
  </si>
  <si>
    <t xml:space="preserve"> Main Street</t>
  </si>
  <si>
    <t xml:space="preserve"> Angus Horne Street</t>
  </si>
  <si>
    <t xml:space="preserve"> Harwood Drive</t>
  </si>
  <si>
    <t xml:space="preserve"> Highway #5 </t>
  </si>
  <si>
    <t xml:space="preserve"> Victoria Street</t>
  </si>
  <si>
    <r>
      <t xml:space="preserve"> </t>
    </r>
    <r>
      <rPr>
        <sz val="12"/>
        <rFont val="Arial"/>
        <family val="0"/>
      </rPr>
      <t xml:space="preserve">Highway #5 through Little Fort                                          </t>
    </r>
    <r>
      <rPr>
        <sz val="12"/>
        <rFont val="Arial"/>
        <family val="0"/>
      </rPr>
      <t xml:space="preserve">    </t>
    </r>
    <r>
      <rPr>
        <sz val="12"/>
        <rFont val="Arial"/>
        <family val="0"/>
      </rPr>
      <t xml:space="preserve"> General Store (Husky) - Open 07:00 - 22:00</t>
    </r>
  </si>
  <si>
    <t xml:space="preserve"> Highway #5 through Barriere                                                                   ESSO Convenience Store - Open 24 Hrs                                            </t>
  </si>
  <si>
    <t xml:space="preserve"> Highway #16 toward Jasper &amp; Edmonton</t>
  </si>
  <si>
    <r>
      <rPr>
        <sz val="12"/>
        <rFont val="Arial"/>
        <family val="0"/>
      </rPr>
      <t xml:space="preserve"> </t>
    </r>
    <r>
      <rPr>
        <sz val="12"/>
        <rFont val="Arial"/>
        <family val="0"/>
      </rPr>
      <t>Highway #16 - Mt. Terry Fox Lookout                                  Concession - Open til Approx. 21:00</t>
    </r>
  </si>
  <si>
    <r>
      <rPr>
        <sz val="12"/>
        <rFont val="Arial"/>
        <family val="0"/>
      </rPr>
      <t xml:space="preserve"> </t>
    </r>
    <r>
      <rPr>
        <sz val="12"/>
        <rFont val="Arial"/>
        <family val="0"/>
      </rPr>
      <t>Highway #16 - Mt. Robson Convenience Store and Café  Open 07:00 - 20:00</t>
    </r>
  </si>
  <si>
    <t xml:space="preserve"> Connaught Drive - into Jasper Townsite</t>
  </si>
  <si>
    <t xml:space="preserve"> Miette Avenue</t>
  </si>
  <si>
    <t xml:space="preserve"> Turrett Street</t>
  </si>
  <si>
    <t xml:space="preserve"> Connaught Drive</t>
  </si>
  <si>
    <t xml:space="preserve"> Highway #93 toward Banff &amp; Lake Louise</t>
  </si>
  <si>
    <t xml:space="preserve"> Highway #97 through Falkland                                                             Petro-Can Convenience Store - Open 06:00 - 22:00</t>
  </si>
  <si>
    <t>Go</t>
  </si>
  <si>
    <t>Leg</t>
  </si>
  <si>
    <r>
      <rPr>
        <sz val="12"/>
        <rFont val="Arial"/>
        <family val="0"/>
      </rPr>
      <t xml:space="preserve"> </t>
    </r>
    <r>
      <rPr>
        <sz val="12"/>
        <rFont val="Arial"/>
        <family val="0"/>
      </rPr>
      <t>Highway #93 - Sunwapta Warden Stn (Mike's house)</t>
    </r>
  </si>
  <si>
    <t xml:space="preserve"> Highway #93</t>
  </si>
  <si>
    <t xml:space="preserve"> Highway #93 - Sunwapta Climb begins</t>
  </si>
  <si>
    <t xml:space="preserve"> Highway #93 - Columbia Icefields Centre (Access via Upper Bus Parking Lot Entrance)</t>
  </si>
  <si>
    <t xml:space="preserve"> Highway #93 - Sunwapta Pass (2035m)</t>
  </si>
  <si>
    <t xml:space="preserve"> Highway #93 - The Crossing Lodge &amp; Restaurant                Open 06:00 - 21:00</t>
  </si>
  <si>
    <t xml:space="preserve"> Bow Summit (2065m)</t>
  </si>
  <si>
    <t xml:space="preserve"> Lake Louise Drive</t>
  </si>
  <si>
    <t xml:space="preserve"> Village Road (at 4-way Stop)</t>
  </si>
  <si>
    <t xml:space="preserve"> Village Road</t>
  </si>
  <si>
    <t xml:space="preserve"> Lake Louise Drive (at 4-way Stop)</t>
  </si>
  <si>
    <t xml:space="preserve"> Highway #1 on-ramp toward Field</t>
  </si>
  <si>
    <t xml:space="preserve"> Highway #1 - Field</t>
  </si>
  <si>
    <t xml:space="preserve"> Highway #95 toward Radium Hot Springs</t>
  </si>
  <si>
    <t xml:space="preserve"> Across bridge over railway and around cloverleaf</t>
  </si>
  <si>
    <t xml:space="preserve"> Highway #95 (10th Avenue N)</t>
  </si>
  <si>
    <t xml:space="preserve"> After bridge, becomes 10th Avenue S</t>
  </si>
  <si>
    <t xml:space="preserve"> 10th Avenue S</t>
  </si>
  <si>
    <t xml:space="preserve"> 9th Street S</t>
  </si>
  <si>
    <t xml:space="preserve"> 10th Avenue S (Highway #95), across bridge</t>
  </si>
  <si>
    <t xml:space="preserve"> Under overpass</t>
  </si>
  <si>
    <t xml:space="preserve"> Frontage Road (parallel to Highway #1)</t>
  </si>
  <si>
    <t xml:space="preserve"> Highway #1 at traffic lights</t>
  </si>
  <si>
    <r>
      <t xml:space="preserve"> Highway #1 - </t>
    </r>
    <r>
      <rPr>
        <b/>
        <sz val="12"/>
        <rFont val="Arial"/>
        <family val="0"/>
      </rPr>
      <t xml:space="preserve">Caution! - </t>
    </r>
    <r>
      <rPr>
        <sz val="12"/>
        <rFont val="Arial"/>
        <family val="0"/>
      </rPr>
      <t>5 Tunnels in next 3 km - Use Lights!</t>
    </r>
  </si>
  <si>
    <r>
      <t xml:space="preserve"> Highway #1 - </t>
    </r>
    <r>
      <rPr>
        <b/>
        <sz val="12"/>
        <rFont val="Arial"/>
        <family val="0"/>
      </rPr>
      <t>Caution!</t>
    </r>
    <r>
      <rPr>
        <sz val="12"/>
        <rFont val="Arial"/>
        <family val="0"/>
      </rPr>
      <t xml:space="preserve"> - 3 Tunnels in next 2 km - Use Lights!</t>
    </r>
  </si>
  <si>
    <t xml:space="preserve"> Exit for Revelstoke, becomes Townley Street</t>
  </si>
  <si>
    <t xml:space="preserve"> 4th Street E </t>
  </si>
  <si>
    <t xml:space="preserve"> Victoria Rd E</t>
  </si>
  <si>
    <t xml:space="preserve"> Connaught Avenue (at Powder Springs Inn)</t>
  </si>
  <si>
    <t xml:space="preserve"> Connaught Avenue</t>
  </si>
  <si>
    <t xml:space="preserve"> Victoria Road W</t>
  </si>
  <si>
    <t xml:space="preserve"> Highway #1 - Three Valley Gap</t>
  </si>
  <si>
    <t xml:space="preserve"> Pleasant Valley Boulevard</t>
  </si>
  <si>
    <t xml:space="preserve"> Mill Street / Pleasant Valley Boulevard</t>
  </si>
  <si>
    <t xml:space="preserve"> Highway #97A toward Vernon At Sicamous</t>
  </si>
  <si>
    <t xml:space="preserve"> Turn immediately onto Park Drive</t>
  </si>
  <si>
    <t xml:space="preserve"> Adair Street @ roundabout</t>
  </si>
  <si>
    <r>
      <t xml:space="preserve"> Wood Avenue </t>
    </r>
    <r>
      <rPr>
        <b/>
        <sz val="12"/>
        <rFont val="Arial"/>
        <family val="0"/>
      </rPr>
      <t>(CAUTION RR X)</t>
    </r>
  </si>
  <si>
    <t xml:space="preserve"> Wood Avenue</t>
  </si>
  <si>
    <t xml:space="preserve"> (No choice) becomes Salmon River Road</t>
  </si>
  <si>
    <t xml:space="preserve"> Stay on Salmon River Road</t>
  </si>
  <si>
    <t xml:space="preserve"> Knob Hill Road becomes Deep Creek Road</t>
  </si>
  <si>
    <t xml:space="preserve"> Highway #97B @ T (no sign)</t>
  </si>
  <si>
    <t xml:space="preserve"> Auto Road (no sign) toward Salmon Arm Industrial Park</t>
  </si>
  <si>
    <t xml:space="preserve"> Auto Road becomes 30th Street SE</t>
  </si>
  <si>
    <t xml:space="preserve"> 30th Street SE</t>
  </si>
  <si>
    <t xml:space="preserve"> Route 1</t>
  </si>
  <si>
    <t>Exit to Jasper-Cache Creek-Vancouver  * Stay right</t>
  </si>
  <si>
    <t>BR</t>
  </si>
  <si>
    <t xml:space="preserve"> Highway #1 - Rogers Pass (1330m)                                  Convenience Store - CLOSED                                     Cafeteria - Open 07:00 - 20:30</t>
  </si>
  <si>
    <t>BR</t>
  </si>
  <si>
    <r>
      <t xml:space="preserve">CONTROL #1 - Clearwater                                                    Wells Gray Inn &amp; Conference Centre                                                             </t>
    </r>
    <r>
      <rPr>
        <sz val="12"/>
        <color indexed="8"/>
        <rFont val="Arial"/>
        <family val="0"/>
      </rPr>
      <t>90hr - Open:Mon. 02:04, Close: Mon. 06:08                          84hr - Open:Mon. 07:35, Close: Mon. 11:38</t>
    </r>
  </si>
  <si>
    <t xml:space="preserve"> Shuswap Street S (@ Barley Station Brew Pub on left) becomes Foothill Road SW</t>
  </si>
  <si>
    <r>
      <t xml:space="preserve"> </t>
    </r>
    <r>
      <rPr>
        <sz val="12"/>
        <rFont val="Arial"/>
        <family val="0"/>
      </rPr>
      <t>Highway #93 - Sunwapta Falls Lodge &amp; Restaurant                                             Open 06:00 (PST)</t>
    </r>
  </si>
  <si>
    <r>
      <t>2012 ROCKY MOUNTAIN 1200</t>
    </r>
    <r>
      <rPr>
        <sz val="18"/>
        <rFont val="Arial"/>
        <family val="2"/>
      </rPr>
      <t xml:space="preserve"> </t>
    </r>
    <r>
      <rPr>
        <sz val="14"/>
        <rFont val="Arial"/>
        <family val="0"/>
      </rPr>
      <t xml:space="preserve">                                 Route Description</t>
    </r>
  </si>
  <si>
    <t xml:space="preserve"> Salmon Valley Road (50th Ave SW / 70th St SW / 70th Ave SW / 80th St SW)</t>
  </si>
  <si>
    <t xml:space="preserve"> Salmon Valley Road thru Silver Creek                                          General Store - Open 07:30 - 21:00</t>
  </si>
  <si>
    <t xml:space="preserve"> Highway #97 </t>
  </si>
  <si>
    <r>
      <t xml:space="preserve"> Highway #97 </t>
    </r>
    <r>
      <rPr>
        <b/>
        <sz val="12"/>
        <rFont val="Arial"/>
        <family val="0"/>
      </rPr>
      <t>- CAUTION! RR X</t>
    </r>
  </si>
  <si>
    <r>
      <t xml:space="preserve"> to Highway #1 - </t>
    </r>
    <r>
      <rPr>
        <b/>
        <sz val="12"/>
        <rFont val="Arial"/>
        <family val="0"/>
      </rPr>
      <t>Use Caution changing to left lane!</t>
    </r>
  </si>
  <si>
    <t xml:space="preserve"> Exit to Kamloops City Centre (Bike Route)</t>
  </si>
  <si>
    <t xml:space="preserve"> Battle Street</t>
  </si>
  <si>
    <t xml:space="preserve"> Victoria Street (left lane)</t>
  </si>
  <si>
    <t xml:space="preserve"> Clearwater Village Road      </t>
  </si>
  <si>
    <r>
      <t xml:space="preserve"> </t>
    </r>
    <r>
      <rPr>
        <sz val="12"/>
        <rFont val="Arial"/>
        <family val="0"/>
      </rPr>
      <t xml:space="preserve">Across Highway #1 </t>
    </r>
    <r>
      <rPr>
        <sz val="12"/>
        <rFont val="Arial"/>
        <family val="0"/>
      </rPr>
      <t>then merge</t>
    </r>
    <r>
      <rPr>
        <sz val="12"/>
        <rFont val="Arial"/>
        <family val="0"/>
      </rPr>
      <t xml:space="preserve"> onto Highway #1 eastbound toward Banff and Lake Louise</t>
    </r>
  </si>
  <si>
    <t xml:space="preserve"> Exit Highway #1 toward Lake Louise</t>
  </si>
  <si>
    <t xml:space="preserve"> Clearwater Village Road</t>
  </si>
  <si>
    <r>
      <t xml:space="preserve"> Highway #1 - Kicking Horse Pass (1658m)                      </t>
    </r>
    <r>
      <rPr>
        <b/>
        <sz val="12"/>
        <rFont val="Arial"/>
        <family val="0"/>
      </rPr>
      <t xml:space="preserve">Caution! Steep Descent. </t>
    </r>
    <r>
      <rPr>
        <sz val="12"/>
        <rFont val="Arial"/>
        <family val="0"/>
      </rPr>
      <t>Rough pavement next 12 km</t>
    </r>
  </si>
  <si>
    <t xml:space="preserve"> 14th Street N (unmarked but no choice) - X RR tracks</t>
  </si>
  <si>
    <t xml:space="preserve"> 3rd Street E (first left)</t>
  </si>
  <si>
    <t xml:space="preserve"> Highway #97 toward Kamloops / Falkland</t>
  </si>
  <si>
    <t>becomes Battle Street</t>
  </si>
  <si>
    <t>Highway #5  (Yellowhead Highway)</t>
  </si>
  <si>
    <r>
      <t xml:space="preserve"> Caution!</t>
    </r>
    <r>
      <rPr>
        <sz val="12"/>
        <rFont val="Arial"/>
        <family val="0"/>
      </rPr>
      <t xml:space="preserve"> Narrow shoulders &amp; winding road next 8 km</t>
    </r>
  </si>
  <si>
    <t>Battle Street @ Columbia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</si>
</sst>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;[Red]0.0"/>
  </numFmts>
  <fonts count="3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name val="Arial"/>
      <family val="2"/>
    </font>
    <font>
      <b/>
      <sz val="18"/>
      <name val="Arial"/>
      <family val="0"/>
    </font>
    <font>
      <sz val="14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16" borderId="11" xfId="0" applyFont="1" applyFill="1" applyBorder="1" applyAlignment="1">
      <alignment horizontal="left" vertical="center"/>
    </xf>
    <xf numFmtId="168" fontId="4" fillId="16" borderId="12" xfId="0" applyNumberFormat="1" applyFont="1" applyFill="1" applyBorder="1" applyAlignment="1">
      <alignment horizontal="center" vertical="center"/>
    </xf>
    <xf numFmtId="168" fontId="4" fillId="16" borderId="13" xfId="0" applyNumberFormat="1" applyFont="1" applyFill="1" applyBorder="1" applyAlignment="1">
      <alignment horizontal="center" vertical="center"/>
    </xf>
    <xf numFmtId="168" fontId="4" fillId="16" borderId="14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16" borderId="13" xfId="0" applyNumberFormat="1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16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16" borderId="15" xfId="0" applyFont="1" applyFill="1" applyBorder="1" applyAlignment="1">
      <alignment horizontal="center" vertical="center"/>
    </xf>
    <xf numFmtId="168" fontId="4" fillId="16" borderId="16" xfId="0" applyNumberFormat="1" applyFont="1" applyFill="1" applyBorder="1" applyAlignment="1">
      <alignment horizontal="center" vertical="center"/>
    </xf>
    <xf numFmtId="168" fontId="6" fillId="16" borderId="17" xfId="0" applyNumberFormat="1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vertical="center"/>
    </xf>
    <xf numFmtId="0" fontId="4" fillId="16" borderId="13" xfId="0" applyFont="1" applyFill="1" applyBorder="1" applyAlignment="1">
      <alignment horizontal="center"/>
    </xf>
    <xf numFmtId="168" fontId="4" fillId="16" borderId="13" xfId="0" applyNumberFormat="1" applyFont="1" applyFill="1" applyBorder="1" applyAlignment="1">
      <alignment horizontal="center"/>
    </xf>
    <xf numFmtId="0" fontId="4" fillId="16" borderId="13" xfId="0" applyFont="1" applyFill="1" applyBorder="1" applyAlignment="1">
      <alignment horizontal="left"/>
    </xf>
    <xf numFmtId="2" fontId="4" fillId="16" borderId="13" xfId="0" applyNumberFormat="1" applyFont="1" applyFill="1" applyBorder="1" applyAlignment="1">
      <alignment horizontal="left" vertical="center"/>
    </xf>
    <xf numFmtId="168" fontId="4" fillId="16" borderId="16" xfId="0" applyNumberFormat="1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left"/>
    </xf>
    <xf numFmtId="168" fontId="4" fillId="16" borderId="11" xfId="0" applyNumberFormat="1" applyFont="1" applyFill="1" applyBorder="1" applyAlignment="1">
      <alignment horizontal="center"/>
    </xf>
    <xf numFmtId="0" fontId="5" fillId="16" borderId="13" xfId="0" applyFont="1" applyFill="1" applyBorder="1" applyAlignment="1">
      <alignment horizontal="left"/>
    </xf>
    <xf numFmtId="0" fontId="4" fillId="16" borderId="13" xfId="0" applyFont="1" applyFill="1" applyBorder="1" applyAlignment="1">
      <alignment horizontal="left" vertical="center" wrapText="1"/>
    </xf>
    <xf numFmtId="168" fontId="4" fillId="16" borderId="13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16" borderId="13" xfId="0" applyFont="1" applyFill="1" applyBorder="1" applyAlignment="1">
      <alignment horizontal="left" wrapText="1"/>
    </xf>
    <xf numFmtId="168" fontId="4" fillId="16" borderId="13" xfId="0" applyNumberFormat="1" applyFont="1" applyFill="1" applyBorder="1" applyAlignment="1">
      <alignment horizontal="center" wrapText="1"/>
    </xf>
    <xf numFmtId="0" fontId="4" fillId="16" borderId="11" xfId="0" applyFont="1" applyFill="1" applyBorder="1" applyAlignment="1">
      <alignment horizontal="left" wrapText="1"/>
    </xf>
    <xf numFmtId="168" fontId="4" fillId="16" borderId="11" xfId="0" applyNumberFormat="1" applyFont="1" applyFill="1" applyBorder="1" applyAlignment="1">
      <alignment horizontal="center" wrapText="1"/>
    </xf>
    <xf numFmtId="0" fontId="4" fillId="16" borderId="11" xfId="0" applyFont="1" applyFill="1" applyBorder="1" applyAlignment="1">
      <alignment horizontal="center" vertical="center"/>
    </xf>
    <xf numFmtId="168" fontId="4" fillId="16" borderId="11" xfId="0" applyNumberFormat="1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168" fontId="4" fillId="16" borderId="13" xfId="0" applyNumberFormat="1" applyFont="1" applyFill="1" applyBorder="1" applyAlignment="1">
      <alignment horizontal="left" vertical="center"/>
    </xf>
    <xf numFmtId="0" fontId="4" fillId="16" borderId="13" xfId="0" applyFont="1" applyFill="1" applyBorder="1" applyAlignment="1">
      <alignment vertical="center" wrapText="1"/>
    </xf>
    <xf numFmtId="2" fontId="4" fillId="16" borderId="13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68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8" fontId="4" fillId="16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68" fontId="4" fillId="16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9" fontId="4" fillId="16" borderId="14" xfId="0" applyNumberFormat="1" applyFont="1" applyFill="1" applyBorder="1" applyAlignment="1">
      <alignment horizontal="center" vertical="center"/>
    </xf>
    <xf numFmtId="168" fontId="4" fillId="16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16" borderId="13" xfId="0" applyNumberFormat="1" applyFont="1" applyFill="1" applyBorder="1" applyAlignment="1">
      <alignment horizontal="center" wrapText="1"/>
    </xf>
    <xf numFmtId="0" fontId="0" fillId="16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="125" zoomScaleNormal="125" workbookViewId="0" topLeftCell="A1">
      <selection activeCell="G4" sqref="G4"/>
    </sheetView>
  </sheetViews>
  <sheetFormatPr defaultColWidth="8.8515625" defaultRowHeight="12.75"/>
  <cols>
    <col min="1" max="1" width="7.8515625" style="7" bestFit="1" customWidth="1"/>
    <col min="2" max="2" width="5.00390625" style="8" customWidth="1"/>
    <col min="3" max="3" width="4.28125" style="8" customWidth="1"/>
    <col min="4" max="4" width="56.00390625" style="8" customWidth="1"/>
    <col min="5" max="5" width="6.140625" style="7" customWidth="1"/>
    <col min="6" max="6" width="6.00390625" style="7" customWidth="1"/>
    <col min="7" max="16384" width="8.8515625" style="9" customWidth="1"/>
  </cols>
  <sheetData>
    <row r="1" spans="1:6" ht="57.75" customHeight="1">
      <c r="A1" s="66" t="s">
        <v>15</v>
      </c>
      <c r="B1" s="67" t="s">
        <v>1</v>
      </c>
      <c r="C1" s="67" t="s">
        <v>14</v>
      </c>
      <c r="D1" s="36" t="s">
        <v>139</v>
      </c>
      <c r="E1" s="66" t="s">
        <v>16</v>
      </c>
      <c r="F1" s="66" t="s">
        <v>16</v>
      </c>
    </row>
    <row r="2" spans="1:6" ht="49.5" customHeight="1">
      <c r="A2" s="55">
        <v>0</v>
      </c>
      <c r="B2" s="61"/>
      <c r="C2" s="16"/>
      <c r="D2" s="32" t="s">
        <v>3</v>
      </c>
      <c r="E2" s="17" t="s">
        <v>83</v>
      </c>
      <c r="F2" s="17" t="s">
        <v>84</v>
      </c>
    </row>
    <row r="3" spans="1:6" ht="15">
      <c r="A3" s="5">
        <v>0</v>
      </c>
      <c r="B3" s="13" t="s">
        <v>35</v>
      </c>
      <c r="C3" s="13" t="s">
        <v>36</v>
      </c>
      <c r="D3" s="11" t="s">
        <v>71</v>
      </c>
      <c r="E3" s="5">
        <v>0.9</v>
      </c>
      <c r="F3" s="5">
        <v>0</v>
      </c>
    </row>
    <row r="4" spans="1:6" ht="15">
      <c r="A4" s="5">
        <f>+A3+E3</f>
        <v>0.9</v>
      </c>
      <c r="B4" s="13" t="s">
        <v>48</v>
      </c>
      <c r="C4" s="13" t="s">
        <v>36</v>
      </c>
      <c r="D4" s="11" t="s">
        <v>156</v>
      </c>
      <c r="E4" s="5">
        <v>0.5</v>
      </c>
      <c r="F4" s="5">
        <f>+E3</f>
        <v>0.9</v>
      </c>
    </row>
    <row r="5" spans="1:6" ht="15">
      <c r="A5" s="5">
        <f aca="true" t="shared" si="0" ref="A5:A14">+A4+E4</f>
        <v>1.4</v>
      </c>
      <c r="B5" s="13" t="s">
        <v>35</v>
      </c>
      <c r="C5" s="13" t="s">
        <v>36</v>
      </c>
      <c r="D5" s="11" t="s">
        <v>159</v>
      </c>
      <c r="E5" s="5">
        <v>0.4</v>
      </c>
      <c r="F5" s="5">
        <f aca="true" t="shared" si="1" ref="F5:F10">+F4+E4</f>
        <v>1.4</v>
      </c>
    </row>
    <row r="6" spans="1:6" ht="15" customHeight="1">
      <c r="A6" s="5">
        <f t="shared" si="0"/>
        <v>1.7999999999999998</v>
      </c>
      <c r="B6" s="13" t="s">
        <v>37</v>
      </c>
      <c r="C6" s="13" t="s">
        <v>38</v>
      </c>
      <c r="D6" s="11" t="s">
        <v>132</v>
      </c>
      <c r="E6" s="5">
        <v>0.3</v>
      </c>
      <c r="F6" s="5">
        <f t="shared" si="1"/>
        <v>1.7999999999999998</v>
      </c>
    </row>
    <row r="7" spans="1:6" ht="15" customHeight="1">
      <c r="A7" s="5">
        <f t="shared" si="0"/>
        <v>2.0999999999999996</v>
      </c>
      <c r="B7" s="13" t="s">
        <v>133</v>
      </c>
      <c r="C7" s="13" t="s">
        <v>31</v>
      </c>
      <c r="D7" s="11" t="s">
        <v>157</v>
      </c>
      <c r="E7" s="5">
        <v>61.3</v>
      </c>
      <c r="F7" s="5">
        <f t="shared" si="1"/>
        <v>2.0999999999999996</v>
      </c>
    </row>
    <row r="8" spans="1:6" s="38" customFormat="1" ht="30" customHeight="1">
      <c r="A8" s="30">
        <f t="shared" si="0"/>
        <v>63.4</v>
      </c>
      <c r="B8" s="37" t="s">
        <v>32</v>
      </c>
      <c r="C8" s="37" t="s">
        <v>31</v>
      </c>
      <c r="D8" s="29" t="s">
        <v>73</v>
      </c>
      <c r="E8" s="30">
        <v>31.3</v>
      </c>
      <c r="F8" s="5">
        <f t="shared" si="1"/>
        <v>63.4</v>
      </c>
    </row>
    <row r="9" spans="1:6" s="38" customFormat="1" ht="30" customHeight="1">
      <c r="A9" s="30">
        <f t="shared" si="0"/>
        <v>94.7</v>
      </c>
      <c r="B9" s="37" t="s">
        <v>32</v>
      </c>
      <c r="C9" s="37" t="s">
        <v>31</v>
      </c>
      <c r="D9" s="29" t="s">
        <v>72</v>
      </c>
      <c r="E9" s="30">
        <v>29.2</v>
      </c>
      <c r="F9" s="5">
        <f t="shared" si="1"/>
        <v>94.7</v>
      </c>
    </row>
    <row r="10" spans="1:6" ht="15" customHeight="1">
      <c r="A10" s="5">
        <f t="shared" si="0"/>
        <v>123.9</v>
      </c>
      <c r="B10" s="13" t="s">
        <v>30</v>
      </c>
      <c r="C10" s="13" t="s">
        <v>22</v>
      </c>
      <c r="D10" s="11" t="s">
        <v>148</v>
      </c>
      <c r="E10" s="5">
        <v>0</v>
      </c>
      <c r="F10" s="5">
        <f t="shared" si="1"/>
        <v>123.9</v>
      </c>
    </row>
    <row r="11" spans="1:6" ht="64.5" customHeight="1">
      <c r="A11" s="63">
        <f>+A10+E10</f>
        <v>123.9</v>
      </c>
      <c r="B11" s="61"/>
      <c r="C11" s="62"/>
      <c r="D11" s="31" t="s">
        <v>136</v>
      </c>
      <c r="E11" s="18"/>
      <c r="F11" s="18"/>
    </row>
    <row r="12" spans="1:6" ht="15">
      <c r="A12" s="5">
        <f t="shared" si="0"/>
        <v>123.9</v>
      </c>
      <c r="B12" s="13" t="s">
        <v>30</v>
      </c>
      <c r="C12" s="13" t="s">
        <v>31</v>
      </c>
      <c r="D12" s="11" t="s">
        <v>151</v>
      </c>
      <c r="E12" s="5">
        <v>0</v>
      </c>
      <c r="F12" s="5">
        <v>0</v>
      </c>
    </row>
    <row r="13" spans="1:6" ht="15">
      <c r="A13" s="5">
        <f t="shared" si="0"/>
        <v>123.9</v>
      </c>
      <c r="B13" s="13" t="s">
        <v>30</v>
      </c>
      <c r="C13" s="13" t="s">
        <v>36</v>
      </c>
      <c r="D13" s="19" t="s">
        <v>60</v>
      </c>
      <c r="E13" s="5">
        <v>68</v>
      </c>
      <c r="F13" s="5">
        <v>68</v>
      </c>
    </row>
    <row r="14" spans="1:6" ht="30" customHeight="1">
      <c r="A14" s="5">
        <f t="shared" si="0"/>
        <v>191.9</v>
      </c>
      <c r="B14" s="13" t="s">
        <v>32</v>
      </c>
      <c r="C14" s="13" t="s">
        <v>31</v>
      </c>
      <c r="D14" s="48" t="s">
        <v>61</v>
      </c>
      <c r="E14" s="5">
        <v>18.4</v>
      </c>
      <c r="F14" s="5">
        <f aca="true" t="shared" si="2" ref="F14:F19">+F13+E14</f>
        <v>86.4</v>
      </c>
    </row>
    <row r="15" spans="1:6" ht="15">
      <c r="A15" s="5">
        <f aca="true" t="shared" si="3" ref="A15:A25">+A14+E14</f>
        <v>210.3</v>
      </c>
      <c r="B15" s="13" t="s">
        <v>32</v>
      </c>
      <c r="C15" s="13" t="s">
        <v>31</v>
      </c>
      <c r="D15" s="19" t="s">
        <v>62</v>
      </c>
      <c r="E15" s="5">
        <v>20.9</v>
      </c>
      <c r="F15" s="5">
        <f t="shared" si="2"/>
        <v>107.30000000000001</v>
      </c>
    </row>
    <row r="16" spans="1:6" ht="15">
      <c r="A16" s="5">
        <f t="shared" si="3"/>
        <v>231.20000000000002</v>
      </c>
      <c r="B16" s="5" t="s">
        <v>25</v>
      </c>
      <c r="C16" s="5" t="s">
        <v>34</v>
      </c>
      <c r="D16" s="47" t="s">
        <v>63</v>
      </c>
      <c r="E16" s="5">
        <v>0.1</v>
      </c>
      <c r="F16" s="5">
        <f t="shared" si="2"/>
        <v>107.4</v>
      </c>
    </row>
    <row r="17" spans="1:6" ht="15">
      <c r="A17" s="5">
        <f t="shared" si="3"/>
        <v>231.3</v>
      </c>
      <c r="B17" s="13" t="s">
        <v>54</v>
      </c>
      <c r="C17" s="13" t="s">
        <v>55</v>
      </c>
      <c r="D17" s="19" t="s">
        <v>64</v>
      </c>
      <c r="E17" s="5">
        <v>0.2</v>
      </c>
      <c r="F17" s="5">
        <f t="shared" si="2"/>
        <v>107.60000000000001</v>
      </c>
    </row>
    <row r="18" spans="1:6" ht="15">
      <c r="A18" s="5">
        <f t="shared" si="3"/>
        <v>231.5</v>
      </c>
      <c r="B18" s="13" t="s">
        <v>56</v>
      </c>
      <c r="C18" s="13" t="s">
        <v>57</v>
      </c>
      <c r="D18" s="19" t="s">
        <v>65</v>
      </c>
      <c r="E18" s="5">
        <v>0.4</v>
      </c>
      <c r="F18" s="5">
        <f t="shared" si="2"/>
        <v>108.00000000000001</v>
      </c>
    </row>
    <row r="19" spans="1:6" ht="15">
      <c r="A19" s="17">
        <f t="shared" si="3"/>
        <v>231.9</v>
      </c>
      <c r="B19" s="51" t="s">
        <v>56</v>
      </c>
      <c r="C19" s="8" t="s">
        <v>0</v>
      </c>
      <c r="D19" s="52" t="s">
        <v>66</v>
      </c>
      <c r="E19" s="53">
        <v>0</v>
      </c>
      <c r="F19" s="53">
        <f t="shared" si="2"/>
        <v>108.00000000000001</v>
      </c>
    </row>
    <row r="20" spans="1:6" s="2" customFormat="1" ht="64.5" customHeight="1">
      <c r="A20" s="64">
        <f t="shared" si="3"/>
        <v>231.9</v>
      </c>
      <c r="B20" s="65"/>
      <c r="C20" s="65"/>
      <c r="D20" s="50" t="s">
        <v>17</v>
      </c>
      <c r="E20" s="54"/>
      <c r="F20" s="54"/>
    </row>
    <row r="21" spans="1:6" s="2" customFormat="1" ht="15">
      <c r="A21" s="4">
        <f t="shared" si="3"/>
        <v>231.9</v>
      </c>
      <c r="B21" s="45" t="s">
        <v>23</v>
      </c>
      <c r="C21" s="45" t="s">
        <v>24</v>
      </c>
      <c r="D21" s="3" t="s">
        <v>66</v>
      </c>
      <c r="E21" s="44">
        <v>0.3</v>
      </c>
      <c r="F21" s="44">
        <v>0.3</v>
      </c>
    </row>
    <row r="22" spans="1:6" ht="15">
      <c r="A22" s="6">
        <f t="shared" si="3"/>
        <v>232.20000000000002</v>
      </c>
      <c r="B22" s="13" t="s">
        <v>25</v>
      </c>
      <c r="C22" s="13" t="s">
        <v>50</v>
      </c>
      <c r="D22" s="11" t="s">
        <v>67</v>
      </c>
      <c r="E22" s="5">
        <v>0.1</v>
      </c>
      <c r="F22" s="5">
        <f aca="true" t="shared" si="4" ref="F22:F27">+F21+E22</f>
        <v>0.4</v>
      </c>
    </row>
    <row r="23" spans="1:6" ht="15">
      <c r="A23" s="6">
        <f t="shared" si="3"/>
        <v>232.3</v>
      </c>
      <c r="B23" s="13" t="s">
        <v>26</v>
      </c>
      <c r="C23" s="13" t="s">
        <v>27</v>
      </c>
      <c r="D23" s="11" t="s">
        <v>68</v>
      </c>
      <c r="E23" s="5">
        <v>0.1</v>
      </c>
      <c r="F23" s="5">
        <f t="shared" si="4"/>
        <v>0.5</v>
      </c>
    </row>
    <row r="24" spans="1:6" ht="15">
      <c r="A24" s="6">
        <f t="shared" si="3"/>
        <v>232.4</v>
      </c>
      <c r="B24" s="13" t="s">
        <v>28</v>
      </c>
      <c r="C24" s="13" t="s">
        <v>29</v>
      </c>
      <c r="D24" s="11" t="s">
        <v>69</v>
      </c>
      <c r="E24" s="5">
        <v>0.6</v>
      </c>
      <c r="F24" s="5">
        <f t="shared" si="4"/>
        <v>1.1</v>
      </c>
    </row>
    <row r="25" spans="1:6" ht="15">
      <c r="A25" s="6">
        <f t="shared" si="3"/>
        <v>233</v>
      </c>
      <c r="B25" s="13" t="s">
        <v>49</v>
      </c>
      <c r="C25" s="13" t="s">
        <v>50</v>
      </c>
      <c r="D25" s="11" t="s">
        <v>60</v>
      </c>
      <c r="E25" s="5">
        <v>88.9</v>
      </c>
      <c r="F25" s="5">
        <f t="shared" si="4"/>
        <v>90</v>
      </c>
    </row>
    <row r="26" spans="1:6" ht="15">
      <c r="A26" s="6">
        <f aca="true" t="shared" si="5" ref="A26:A76">+A25+E25</f>
        <v>321.9</v>
      </c>
      <c r="B26" s="13" t="s">
        <v>30</v>
      </c>
      <c r="C26" s="13" t="s">
        <v>36</v>
      </c>
      <c r="D26" s="11" t="s">
        <v>10</v>
      </c>
      <c r="E26" s="5">
        <v>1.6</v>
      </c>
      <c r="F26" s="5">
        <f t="shared" si="4"/>
        <v>91.6</v>
      </c>
    </row>
    <row r="27" spans="1:6" ht="15">
      <c r="A27" s="6">
        <f t="shared" si="5"/>
        <v>323.5</v>
      </c>
      <c r="B27" s="13" t="s">
        <v>35</v>
      </c>
      <c r="C27" s="13" t="s">
        <v>40</v>
      </c>
      <c r="D27" s="11" t="s">
        <v>11</v>
      </c>
      <c r="E27" s="5">
        <v>0.7</v>
      </c>
      <c r="F27" s="5">
        <f t="shared" si="4"/>
        <v>92.3</v>
      </c>
    </row>
    <row r="28" spans="1:6" ht="64.5" customHeight="1">
      <c r="A28" s="55">
        <f>+A27+E27</f>
        <v>324.2</v>
      </c>
      <c r="B28" s="56"/>
      <c r="C28" s="57"/>
      <c r="D28" s="1" t="s">
        <v>13</v>
      </c>
      <c r="E28" s="21"/>
      <c r="F28" s="21"/>
    </row>
    <row r="29" spans="1:6" s="12" customFormat="1" ht="15" customHeight="1">
      <c r="A29" s="6">
        <f t="shared" si="5"/>
        <v>324.2</v>
      </c>
      <c r="B29" s="10" t="s">
        <v>46</v>
      </c>
      <c r="C29" s="10" t="s">
        <v>38</v>
      </c>
      <c r="D29" s="11" t="s">
        <v>12</v>
      </c>
      <c r="E29" s="5">
        <v>0.7</v>
      </c>
      <c r="F29" s="5">
        <v>0.7</v>
      </c>
    </row>
    <row r="30" spans="1:6" s="12" customFormat="1" ht="15" customHeight="1">
      <c r="A30" s="6">
        <f t="shared" si="5"/>
        <v>324.9</v>
      </c>
      <c r="B30" s="10" t="s">
        <v>30</v>
      </c>
      <c r="C30" s="10" t="s">
        <v>33</v>
      </c>
      <c r="D30" s="11" t="s">
        <v>10</v>
      </c>
      <c r="E30" s="5">
        <v>1.6</v>
      </c>
      <c r="F30" s="5">
        <f>+F29+E30</f>
        <v>2.3</v>
      </c>
    </row>
    <row r="31" spans="1:6" s="12" customFormat="1" ht="15" customHeight="1">
      <c r="A31" s="6">
        <f t="shared" si="5"/>
        <v>326.5</v>
      </c>
      <c r="B31" s="10" t="s">
        <v>30</v>
      </c>
      <c r="C31" s="10" t="s">
        <v>31</v>
      </c>
      <c r="D31" s="11" t="s">
        <v>70</v>
      </c>
      <c r="E31" s="5">
        <v>19.3</v>
      </c>
      <c r="F31" s="5">
        <f aca="true" t="shared" si="6" ref="F31:F37">+F30+E31</f>
        <v>21.6</v>
      </c>
    </row>
    <row r="32" spans="1:6" ht="15" customHeight="1">
      <c r="A32" s="6">
        <f t="shared" si="5"/>
        <v>345.8</v>
      </c>
      <c r="B32" s="10" t="s">
        <v>32</v>
      </c>
      <c r="C32" s="10" t="s">
        <v>36</v>
      </c>
      <c r="D32" s="23" t="s">
        <v>74</v>
      </c>
      <c r="E32" s="5">
        <v>7.4</v>
      </c>
      <c r="F32" s="5">
        <f t="shared" si="6"/>
        <v>29</v>
      </c>
    </row>
    <row r="33" spans="1:6" ht="30" customHeight="1">
      <c r="A33" s="6">
        <f t="shared" si="5"/>
        <v>353.2</v>
      </c>
      <c r="B33" s="10" t="s">
        <v>32</v>
      </c>
      <c r="C33" s="10" t="s">
        <v>36</v>
      </c>
      <c r="D33" s="49" t="s">
        <v>75</v>
      </c>
      <c r="E33" s="5">
        <v>8.9</v>
      </c>
      <c r="F33" s="5">
        <f t="shared" si="6"/>
        <v>37.9</v>
      </c>
    </row>
    <row r="34" spans="1:6" ht="30" customHeight="1">
      <c r="A34" s="6">
        <f t="shared" si="5"/>
        <v>362.09999999999997</v>
      </c>
      <c r="B34" s="10" t="s">
        <v>32</v>
      </c>
      <c r="C34" s="10" t="s">
        <v>36</v>
      </c>
      <c r="D34" s="49" t="s">
        <v>76</v>
      </c>
      <c r="E34" s="5">
        <v>85.1</v>
      </c>
      <c r="F34" s="5">
        <f t="shared" si="6"/>
        <v>123</v>
      </c>
    </row>
    <row r="35" spans="1:6" ht="15" customHeight="1">
      <c r="A35" s="6">
        <f t="shared" si="5"/>
        <v>447.19999999999993</v>
      </c>
      <c r="B35" s="10" t="s">
        <v>35</v>
      </c>
      <c r="C35" s="10" t="s">
        <v>31</v>
      </c>
      <c r="D35" s="23" t="s">
        <v>77</v>
      </c>
      <c r="E35" s="5">
        <v>1.8</v>
      </c>
      <c r="F35" s="5">
        <f t="shared" si="6"/>
        <v>124.8</v>
      </c>
    </row>
    <row r="36" spans="1:6" ht="15" customHeight="1">
      <c r="A36" s="6">
        <f t="shared" si="5"/>
        <v>448.99999999999994</v>
      </c>
      <c r="B36" s="10" t="s">
        <v>35</v>
      </c>
      <c r="C36" s="10" t="s">
        <v>40</v>
      </c>
      <c r="D36" s="23" t="s">
        <v>78</v>
      </c>
      <c r="E36" s="5">
        <v>0.5</v>
      </c>
      <c r="F36" s="5">
        <f t="shared" si="6"/>
        <v>125.3</v>
      </c>
    </row>
    <row r="37" spans="1:6" ht="15" customHeight="1">
      <c r="A37" s="6">
        <f t="shared" si="5"/>
        <v>449.49999999999994</v>
      </c>
      <c r="B37" s="10" t="s">
        <v>35</v>
      </c>
      <c r="C37" s="10" t="s">
        <v>33</v>
      </c>
      <c r="D37" s="23" t="s">
        <v>79</v>
      </c>
      <c r="E37" s="5">
        <v>0</v>
      </c>
      <c r="F37" s="5">
        <f t="shared" si="6"/>
        <v>125.3</v>
      </c>
    </row>
    <row r="38" spans="1:6" ht="64.5" customHeight="1">
      <c r="A38" s="55">
        <f t="shared" si="5"/>
        <v>449.49999999999994</v>
      </c>
      <c r="B38" s="56"/>
      <c r="C38" s="57"/>
      <c r="D38" s="33" t="s">
        <v>8</v>
      </c>
      <c r="E38" s="24"/>
      <c r="F38" s="24"/>
    </row>
    <row r="39" spans="1:6" ht="15" customHeight="1">
      <c r="A39" s="6">
        <f t="shared" si="5"/>
        <v>449.49999999999994</v>
      </c>
      <c r="B39" s="20" t="s">
        <v>46</v>
      </c>
      <c r="C39" s="20" t="s">
        <v>36</v>
      </c>
      <c r="D39" s="22" t="s">
        <v>79</v>
      </c>
      <c r="E39" s="21">
        <v>0</v>
      </c>
      <c r="F39" s="21">
        <v>0</v>
      </c>
    </row>
    <row r="40" spans="1:6" ht="15" customHeight="1">
      <c r="A40" s="6">
        <f t="shared" si="5"/>
        <v>449.49999999999994</v>
      </c>
      <c r="B40" s="20" t="s">
        <v>30</v>
      </c>
      <c r="C40" s="20" t="s">
        <v>38</v>
      </c>
      <c r="D40" s="22" t="s">
        <v>78</v>
      </c>
      <c r="E40" s="21">
        <v>0.4</v>
      </c>
      <c r="F40" s="21">
        <f>+F39+E40</f>
        <v>0.4</v>
      </c>
    </row>
    <row r="41" spans="1:6" ht="15" customHeight="1">
      <c r="A41" s="6">
        <f t="shared" si="5"/>
        <v>449.8999999999999</v>
      </c>
      <c r="B41" s="20" t="s">
        <v>30</v>
      </c>
      <c r="C41" s="20" t="s">
        <v>47</v>
      </c>
      <c r="D41" s="22" t="s">
        <v>80</v>
      </c>
      <c r="E41" s="21">
        <v>1.7</v>
      </c>
      <c r="F41" s="21">
        <f>+F40+E41</f>
        <v>2.1</v>
      </c>
    </row>
    <row r="42" spans="1:6" ht="15" customHeight="1">
      <c r="A42" s="6">
        <f t="shared" si="5"/>
        <v>451.5999999999999</v>
      </c>
      <c r="B42" s="20" t="s">
        <v>51</v>
      </c>
      <c r="C42" s="20" t="s">
        <v>38</v>
      </c>
      <c r="D42" s="22" t="s">
        <v>81</v>
      </c>
      <c r="E42" s="21">
        <v>53.7</v>
      </c>
      <c r="F42" s="21">
        <f>+F41+E42</f>
        <v>55.800000000000004</v>
      </c>
    </row>
    <row r="43" spans="1:6" ht="30" customHeight="1">
      <c r="A43" s="6">
        <f t="shared" si="5"/>
        <v>505.2999999999999</v>
      </c>
      <c r="B43" s="13" t="s">
        <v>32</v>
      </c>
      <c r="C43" s="13" t="s">
        <v>38</v>
      </c>
      <c r="D43" s="39" t="s">
        <v>138</v>
      </c>
      <c r="E43" s="21">
        <v>17.2</v>
      </c>
      <c r="F43" s="21">
        <f>+F42+E43</f>
        <v>73</v>
      </c>
    </row>
    <row r="44" spans="1:6" s="14" customFormat="1" ht="15" customHeight="1">
      <c r="A44" s="6">
        <f t="shared" si="5"/>
        <v>522.4999999999999</v>
      </c>
      <c r="B44" s="13" t="s">
        <v>32</v>
      </c>
      <c r="C44" s="13" t="s">
        <v>38</v>
      </c>
      <c r="D44" s="29" t="s">
        <v>85</v>
      </c>
      <c r="E44" s="5">
        <v>14.1</v>
      </c>
      <c r="F44" s="21">
        <f>+F43+E44</f>
        <v>87.1</v>
      </c>
    </row>
    <row r="45" spans="1:6" s="2" customFormat="1" ht="52.5" customHeight="1">
      <c r="A45" s="58">
        <f t="shared" si="5"/>
        <v>536.5999999999999</v>
      </c>
      <c r="B45" s="59"/>
      <c r="C45" s="60"/>
      <c r="D45" s="33" t="s">
        <v>7</v>
      </c>
      <c r="E45" s="24"/>
      <c r="F45" s="24"/>
    </row>
    <row r="46" spans="1:6" s="2" customFormat="1" ht="15" customHeight="1">
      <c r="A46" s="6">
        <f t="shared" si="5"/>
        <v>536.5999999999999</v>
      </c>
      <c r="B46" s="20" t="s">
        <v>32</v>
      </c>
      <c r="C46" s="20" t="s">
        <v>38</v>
      </c>
      <c r="D46" s="22" t="s">
        <v>86</v>
      </c>
      <c r="E46" s="21">
        <v>7.5</v>
      </c>
      <c r="F46" s="21">
        <v>7.5</v>
      </c>
    </row>
    <row r="47" spans="1:6" ht="15" customHeight="1">
      <c r="A47" s="6">
        <f t="shared" si="5"/>
        <v>544.0999999999999</v>
      </c>
      <c r="B47" s="20" t="s">
        <v>32</v>
      </c>
      <c r="C47" s="20" t="s">
        <v>38</v>
      </c>
      <c r="D47" s="22" t="s">
        <v>87</v>
      </c>
      <c r="E47" s="21">
        <v>10.4</v>
      </c>
      <c r="F47" s="21">
        <f aca="true" t="shared" si="7" ref="F47:F55">+F46+E47</f>
        <v>17.9</v>
      </c>
    </row>
    <row r="48" spans="1:6" ht="30" customHeight="1">
      <c r="A48" s="6">
        <f t="shared" si="5"/>
        <v>554.4999999999999</v>
      </c>
      <c r="B48" s="13" t="s">
        <v>32</v>
      </c>
      <c r="C48" s="13" t="s">
        <v>38</v>
      </c>
      <c r="D48" s="39" t="s">
        <v>88</v>
      </c>
      <c r="E48" s="5">
        <v>5.5</v>
      </c>
      <c r="F48" s="5">
        <f t="shared" si="7"/>
        <v>23.4</v>
      </c>
    </row>
    <row r="49" spans="1:6" ht="15" customHeight="1">
      <c r="A49" s="6">
        <f t="shared" si="5"/>
        <v>559.9999999999999</v>
      </c>
      <c r="B49" s="20" t="s">
        <v>32</v>
      </c>
      <c r="C49" s="20" t="s">
        <v>38</v>
      </c>
      <c r="D49" s="22" t="s">
        <v>89</v>
      </c>
      <c r="E49" s="21">
        <v>43.5</v>
      </c>
      <c r="F49" s="21">
        <f t="shared" si="7"/>
        <v>66.9</v>
      </c>
    </row>
    <row r="50" spans="1:6" ht="30" customHeight="1">
      <c r="A50" s="6">
        <f t="shared" si="5"/>
        <v>603.4999999999999</v>
      </c>
      <c r="B50" s="45" t="s">
        <v>32</v>
      </c>
      <c r="C50" s="45" t="s">
        <v>38</v>
      </c>
      <c r="D50" s="39" t="s">
        <v>90</v>
      </c>
      <c r="E50" s="5">
        <v>36.2</v>
      </c>
      <c r="F50" s="5">
        <f t="shared" si="7"/>
        <v>103.10000000000001</v>
      </c>
    </row>
    <row r="51" spans="1:6" ht="15" customHeight="1">
      <c r="A51" s="6">
        <f t="shared" si="5"/>
        <v>639.6999999999999</v>
      </c>
      <c r="B51" s="25" t="s">
        <v>32</v>
      </c>
      <c r="C51" s="25" t="s">
        <v>38</v>
      </c>
      <c r="D51" s="26" t="s">
        <v>91</v>
      </c>
      <c r="E51" s="27">
        <v>40</v>
      </c>
      <c r="F51" s="21">
        <f t="shared" si="7"/>
        <v>143.10000000000002</v>
      </c>
    </row>
    <row r="52" spans="1:6" ht="30" customHeight="1">
      <c r="A52" s="6">
        <f t="shared" si="5"/>
        <v>679.6999999999999</v>
      </c>
      <c r="B52" s="43" t="s">
        <v>32</v>
      </c>
      <c r="C52" s="43" t="s">
        <v>38</v>
      </c>
      <c r="D52" s="41" t="s">
        <v>149</v>
      </c>
      <c r="E52" s="44">
        <v>2.4</v>
      </c>
      <c r="F52" s="5">
        <f t="shared" si="7"/>
        <v>145.50000000000003</v>
      </c>
    </row>
    <row r="53" spans="1:6" ht="15" customHeight="1">
      <c r="A53" s="6">
        <f t="shared" si="5"/>
        <v>682.0999999999999</v>
      </c>
      <c r="B53" s="20" t="s">
        <v>37</v>
      </c>
      <c r="C53" s="20" t="s">
        <v>22</v>
      </c>
      <c r="D53" s="22" t="s">
        <v>150</v>
      </c>
      <c r="E53" s="21">
        <v>0.4</v>
      </c>
      <c r="F53" s="21">
        <f t="shared" si="7"/>
        <v>145.90000000000003</v>
      </c>
    </row>
    <row r="54" spans="1:6" ht="15" customHeight="1">
      <c r="A54" s="6">
        <f t="shared" si="5"/>
        <v>682.4999999999999</v>
      </c>
      <c r="B54" s="20" t="s">
        <v>30</v>
      </c>
      <c r="C54" s="20" t="s">
        <v>47</v>
      </c>
      <c r="D54" s="22" t="s">
        <v>92</v>
      </c>
      <c r="E54" s="21">
        <v>0.1</v>
      </c>
      <c r="F54" s="21">
        <f t="shared" si="7"/>
        <v>146.00000000000003</v>
      </c>
    </row>
    <row r="55" spans="1:6" ht="15" customHeight="1">
      <c r="A55" s="6">
        <f t="shared" si="5"/>
        <v>682.5999999999999</v>
      </c>
      <c r="B55" s="20" t="s">
        <v>35</v>
      </c>
      <c r="C55" s="20" t="s">
        <v>38</v>
      </c>
      <c r="D55" s="22" t="s">
        <v>93</v>
      </c>
      <c r="E55" s="21">
        <v>0.4</v>
      </c>
      <c r="F55" s="21">
        <f t="shared" si="7"/>
        <v>146.40000000000003</v>
      </c>
    </row>
    <row r="56" spans="1:6" ht="64.5" customHeight="1">
      <c r="A56" s="55">
        <f t="shared" si="5"/>
        <v>682.9999999999999</v>
      </c>
      <c r="B56" s="56"/>
      <c r="C56" s="57"/>
      <c r="D56" s="34" t="s">
        <v>6</v>
      </c>
      <c r="E56" s="21"/>
      <c r="F56" s="21"/>
    </row>
    <row r="57" spans="1:6" ht="15">
      <c r="A57" s="6">
        <f t="shared" si="5"/>
        <v>682.9999999999999</v>
      </c>
      <c r="B57" s="20" t="s">
        <v>46</v>
      </c>
      <c r="C57" s="20" t="s">
        <v>40</v>
      </c>
      <c r="D57" s="22" t="s">
        <v>94</v>
      </c>
      <c r="E57" s="21">
        <v>0.4</v>
      </c>
      <c r="F57" s="21">
        <v>0.4</v>
      </c>
    </row>
    <row r="58" spans="1:6" ht="15">
      <c r="A58" s="6">
        <f t="shared" si="5"/>
        <v>683.3999999999999</v>
      </c>
      <c r="B58" s="25" t="s">
        <v>30</v>
      </c>
      <c r="C58" s="25" t="s">
        <v>39</v>
      </c>
      <c r="D58" s="22" t="s">
        <v>95</v>
      </c>
      <c r="E58" s="21">
        <v>0.4</v>
      </c>
      <c r="F58" s="21">
        <f aca="true" t="shared" si="8" ref="F58:F68">+F57+E58</f>
        <v>0.8</v>
      </c>
    </row>
    <row r="59" spans="1:6" ht="15">
      <c r="A59" s="6">
        <f t="shared" si="5"/>
        <v>683.7999999999998</v>
      </c>
      <c r="B59" s="25" t="s">
        <v>52</v>
      </c>
      <c r="C59" s="25" t="s">
        <v>53</v>
      </c>
      <c r="D59" s="26" t="s">
        <v>96</v>
      </c>
      <c r="E59" s="27">
        <v>11.2</v>
      </c>
      <c r="F59" s="21">
        <f t="shared" si="8"/>
        <v>12</v>
      </c>
    </row>
    <row r="60" spans="1:6" ht="30" customHeight="1">
      <c r="A60" s="6">
        <f t="shared" si="5"/>
        <v>694.9999999999999</v>
      </c>
      <c r="B60" s="13" t="s">
        <v>32</v>
      </c>
      <c r="C60" s="13" t="s">
        <v>33</v>
      </c>
      <c r="D60" s="29" t="s">
        <v>152</v>
      </c>
      <c r="E60" s="5">
        <v>14.4</v>
      </c>
      <c r="F60" s="5">
        <f t="shared" si="8"/>
        <v>26.4</v>
      </c>
    </row>
    <row r="61" spans="1:6" ht="15">
      <c r="A61" s="6">
        <f t="shared" si="5"/>
        <v>709.3999999999999</v>
      </c>
      <c r="B61" s="20" t="s">
        <v>32</v>
      </c>
      <c r="C61" s="20" t="s">
        <v>33</v>
      </c>
      <c r="D61" s="22" t="s">
        <v>97</v>
      </c>
      <c r="E61" s="21">
        <v>47.1</v>
      </c>
      <c r="F61" s="21">
        <f t="shared" si="8"/>
        <v>73.5</v>
      </c>
    </row>
    <row r="62" spans="1:6" ht="15">
      <c r="A62" s="6">
        <f t="shared" si="5"/>
        <v>756.4999999999999</v>
      </c>
      <c r="B62" s="20" t="s">
        <v>32</v>
      </c>
      <c r="C62" s="20" t="s">
        <v>33</v>
      </c>
      <c r="D62" s="28" t="s">
        <v>158</v>
      </c>
      <c r="E62" s="21">
        <v>8</v>
      </c>
      <c r="F62" s="21">
        <f t="shared" si="8"/>
        <v>81.5</v>
      </c>
    </row>
    <row r="63" spans="1:6" ht="15">
      <c r="A63" s="6">
        <f t="shared" si="5"/>
        <v>764.4999999999999</v>
      </c>
      <c r="B63" s="20" t="s">
        <v>35</v>
      </c>
      <c r="C63" s="20" t="s">
        <v>47</v>
      </c>
      <c r="D63" s="22" t="s">
        <v>98</v>
      </c>
      <c r="E63" s="21">
        <v>0.4</v>
      </c>
      <c r="F63" s="21">
        <f t="shared" si="8"/>
        <v>81.9</v>
      </c>
    </row>
    <row r="64" spans="1:6" ht="15">
      <c r="A64" s="6">
        <f t="shared" si="5"/>
        <v>764.8999999999999</v>
      </c>
      <c r="B64" s="25" t="s">
        <v>32</v>
      </c>
      <c r="C64" s="25" t="s">
        <v>47</v>
      </c>
      <c r="D64" s="22" t="s">
        <v>99</v>
      </c>
      <c r="E64" s="21">
        <v>0.3</v>
      </c>
      <c r="F64" s="21">
        <f t="shared" si="8"/>
        <v>82.2</v>
      </c>
    </row>
    <row r="65" spans="1:6" ht="15">
      <c r="A65" s="6">
        <f t="shared" si="5"/>
        <v>765.1999999999998</v>
      </c>
      <c r="B65" s="25" t="s">
        <v>37</v>
      </c>
      <c r="C65" s="25" t="s">
        <v>38</v>
      </c>
      <c r="D65" s="26" t="s">
        <v>100</v>
      </c>
      <c r="E65" s="27">
        <v>1</v>
      </c>
      <c r="F65" s="21">
        <f t="shared" si="8"/>
        <v>83.2</v>
      </c>
    </row>
    <row r="66" spans="1:6" ht="15">
      <c r="A66" s="6">
        <f t="shared" si="5"/>
        <v>766.1999999999998</v>
      </c>
      <c r="B66" s="20" t="s">
        <v>48</v>
      </c>
      <c r="C66" s="20" t="s">
        <v>36</v>
      </c>
      <c r="D66" s="22" t="s">
        <v>101</v>
      </c>
      <c r="E66" s="21">
        <v>0.1</v>
      </c>
      <c r="F66" s="21">
        <f t="shared" si="8"/>
        <v>83.3</v>
      </c>
    </row>
    <row r="67" spans="1:6" ht="15">
      <c r="A67" s="6">
        <f t="shared" si="5"/>
        <v>766.2999999999998</v>
      </c>
      <c r="B67" s="20" t="s">
        <v>37</v>
      </c>
      <c r="C67" s="20" t="s">
        <v>22</v>
      </c>
      <c r="D67" s="22" t="s">
        <v>102</v>
      </c>
      <c r="E67" s="21">
        <v>0.2</v>
      </c>
      <c r="F67" s="21">
        <f t="shared" si="8"/>
        <v>83.5</v>
      </c>
    </row>
    <row r="68" spans="1:6" ht="15">
      <c r="A68" s="6">
        <f t="shared" si="5"/>
        <v>766.4999999999999</v>
      </c>
      <c r="B68" s="20" t="s">
        <v>35</v>
      </c>
      <c r="C68" s="20" t="s">
        <v>36</v>
      </c>
      <c r="D68" s="22" t="s">
        <v>103</v>
      </c>
      <c r="E68" s="21">
        <v>0.6</v>
      </c>
      <c r="F68" s="21">
        <f t="shared" si="8"/>
        <v>84.1</v>
      </c>
    </row>
    <row r="69" spans="1:6" ht="64.5" customHeight="1">
      <c r="A69" s="55">
        <f t="shared" si="5"/>
        <v>767.0999999999999</v>
      </c>
      <c r="B69" s="56"/>
      <c r="C69" s="57"/>
      <c r="D69" s="34" t="s">
        <v>19</v>
      </c>
      <c r="E69" s="21"/>
      <c r="F69" s="21"/>
    </row>
    <row r="70" spans="1:6" ht="15">
      <c r="A70" s="6">
        <f t="shared" si="5"/>
        <v>767.0999999999999</v>
      </c>
      <c r="B70" s="25" t="s">
        <v>46</v>
      </c>
      <c r="C70" s="25" t="s">
        <v>33</v>
      </c>
      <c r="D70" s="26" t="s">
        <v>103</v>
      </c>
      <c r="E70" s="27">
        <v>0.6</v>
      </c>
      <c r="F70" s="27">
        <v>0.6</v>
      </c>
    </row>
    <row r="71" spans="1:6" ht="15">
      <c r="A71" s="6">
        <f t="shared" si="5"/>
        <v>767.6999999999999</v>
      </c>
      <c r="B71" s="20" t="s">
        <v>30</v>
      </c>
      <c r="C71" s="20" t="s">
        <v>31</v>
      </c>
      <c r="D71" s="22" t="s">
        <v>104</v>
      </c>
      <c r="E71" s="21">
        <v>1.2</v>
      </c>
      <c r="F71" s="21">
        <f aca="true" t="shared" si="9" ref="F71:F83">+F70+E71</f>
        <v>1.7999999999999998</v>
      </c>
    </row>
    <row r="72" spans="1:6" ht="15">
      <c r="A72" s="6">
        <f t="shared" si="5"/>
        <v>768.9</v>
      </c>
      <c r="B72" s="20" t="s">
        <v>32</v>
      </c>
      <c r="C72" s="20" t="s">
        <v>40</v>
      </c>
      <c r="D72" s="22" t="s">
        <v>105</v>
      </c>
      <c r="E72" s="21">
        <v>1.2</v>
      </c>
      <c r="F72" s="21">
        <f t="shared" si="9"/>
        <v>3</v>
      </c>
    </row>
    <row r="73" spans="1:6" ht="15">
      <c r="A73" s="6">
        <f t="shared" si="5"/>
        <v>770.1</v>
      </c>
      <c r="B73" s="20" t="s">
        <v>30</v>
      </c>
      <c r="C73" s="20" t="s">
        <v>39</v>
      </c>
      <c r="D73" s="22" t="s">
        <v>153</v>
      </c>
      <c r="E73" s="21">
        <v>0.5</v>
      </c>
      <c r="F73" s="21">
        <f t="shared" si="9"/>
        <v>3.5</v>
      </c>
    </row>
    <row r="74" spans="1:6" ht="15">
      <c r="A74" s="6">
        <f t="shared" si="5"/>
        <v>770.6</v>
      </c>
      <c r="B74" s="20" t="s">
        <v>35</v>
      </c>
      <c r="C74" s="20" t="s">
        <v>31</v>
      </c>
      <c r="D74" s="22" t="s">
        <v>106</v>
      </c>
      <c r="E74" s="21">
        <v>0.2</v>
      </c>
      <c r="F74" s="21">
        <f t="shared" si="9"/>
        <v>3.7</v>
      </c>
    </row>
    <row r="75" spans="1:6" ht="15">
      <c r="A75" s="6">
        <f t="shared" si="5"/>
        <v>770.8000000000001</v>
      </c>
      <c r="B75" s="20" t="s">
        <v>35</v>
      </c>
      <c r="C75" s="20" t="s">
        <v>31</v>
      </c>
      <c r="D75" s="22" t="s">
        <v>107</v>
      </c>
      <c r="E75" s="21">
        <v>71.1</v>
      </c>
      <c r="F75" s="21">
        <f t="shared" si="9"/>
        <v>74.8</v>
      </c>
    </row>
    <row r="76" spans="1:6" s="38" customFormat="1" ht="15" customHeight="1">
      <c r="A76" s="6">
        <f t="shared" si="5"/>
        <v>841.9000000000001</v>
      </c>
      <c r="B76" s="37" t="s">
        <v>32</v>
      </c>
      <c r="C76" s="37" t="s">
        <v>33</v>
      </c>
      <c r="D76" s="39" t="s">
        <v>108</v>
      </c>
      <c r="E76" s="40">
        <v>6</v>
      </c>
      <c r="F76" s="21">
        <f t="shared" si="9"/>
        <v>80.8</v>
      </c>
    </row>
    <row r="77" spans="1:6" ht="45" customHeight="1">
      <c r="A77" s="6">
        <f aca="true" t="shared" si="10" ref="A77:A120">+A76+E76</f>
        <v>847.9000000000001</v>
      </c>
      <c r="B77" s="13" t="s">
        <v>32</v>
      </c>
      <c r="C77" s="13" t="s">
        <v>33</v>
      </c>
      <c r="D77" s="39" t="s">
        <v>134</v>
      </c>
      <c r="E77" s="5">
        <v>21.2</v>
      </c>
      <c r="F77" s="5">
        <f t="shared" si="9"/>
        <v>102</v>
      </c>
    </row>
    <row r="78" spans="1:6" s="38" customFormat="1" ht="15">
      <c r="A78" s="6">
        <f t="shared" si="10"/>
        <v>869.1000000000001</v>
      </c>
      <c r="B78" s="46" t="s">
        <v>32</v>
      </c>
      <c r="C78" s="46" t="s">
        <v>33</v>
      </c>
      <c r="D78" s="41" t="s">
        <v>109</v>
      </c>
      <c r="E78" s="42">
        <v>43.7</v>
      </c>
      <c r="F78" s="21">
        <f t="shared" si="9"/>
        <v>145.7</v>
      </c>
    </row>
    <row r="79" spans="1:6" ht="15">
      <c r="A79" s="6">
        <f t="shared" si="10"/>
        <v>912.8000000000002</v>
      </c>
      <c r="B79" s="20" t="s">
        <v>35</v>
      </c>
      <c r="C79" s="20" t="s">
        <v>47</v>
      </c>
      <c r="D79" s="22" t="s">
        <v>110</v>
      </c>
      <c r="E79" s="21">
        <v>2.1</v>
      </c>
      <c r="F79" s="21">
        <f t="shared" si="9"/>
        <v>147.79999999999998</v>
      </c>
    </row>
    <row r="80" spans="1:6" ht="15">
      <c r="A80" s="6">
        <f t="shared" si="10"/>
        <v>914.9000000000002</v>
      </c>
      <c r="B80" s="20" t="s">
        <v>30</v>
      </c>
      <c r="C80" s="20" t="s">
        <v>40</v>
      </c>
      <c r="D80" s="22" t="s">
        <v>111</v>
      </c>
      <c r="E80" s="21">
        <v>0.1</v>
      </c>
      <c r="F80" s="21">
        <f t="shared" si="9"/>
        <v>147.89999999999998</v>
      </c>
    </row>
    <row r="81" spans="1:6" ht="15">
      <c r="A81" s="6">
        <f t="shared" si="10"/>
        <v>915.0000000000002</v>
      </c>
      <c r="B81" s="20" t="s">
        <v>30</v>
      </c>
      <c r="C81" s="20" t="s">
        <v>39</v>
      </c>
      <c r="D81" s="22" t="s">
        <v>112</v>
      </c>
      <c r="E81" s="21">
        <v>0.1</v>
      </c>
      <c r="F81" s="21">
        <f t="shared" si="9"/>
        <v>147.99999999999997</v>
      </c>
    </row>
    <row r="82" spans="1:6" ht="15">
      <c r="A82" s="6">
        <f t="shared" si="10"/>
        <v>915.1000000000003</v>
      </c>
      <c r="B82" s="20" t="s">
        <v>35</v>
      </c>
      <c r="C82" s="20" t="s">
        <v>40</v>
      </c>
      <c r="D82" s="22" t="s">
        <v>154</v>
      </c>
      <c r="E82" s="21">
        <v>0.6</v>
      </c>
      <c r="F82" s="21">
        <f t="shared" si="9"/>
        <v>148.59999999999997</v>
      </c>
    </row>
    <row r="83" spans="1:6" ht="15">
      <c r="A83" s="6">
        <f t="shared" si="10"/>
        <v>915.7000000000003</v>
      </c>
      <c r="B83" s="20" t="s">
        <v>35</v>
      </c>
      <c r="C83" s="20" t="s">
        <v>47</v>
      </c>
      <c r="D83" s="22" t="s">
        <v>113</v>
      </c>
      <c r="E83" s="21">
        <v>0.1</v>
      </c>
      <c r="F83" s="21">
        <f t="shared" si="9"/>
        <v>148.69999999999996</v>
      </c>
    </row>
    <row r="84" spans="1:6" ht="64.5" customHeight="1">
      <c r="A84" s="55">
        <f t="shared" si="10"/>
        <v>915.8000000000003</v>
      </c>
      <c r="B84" s="56"/>
      <c r="C84" s="57"/>
      <c r="D84" s="34" t="s">
        <v>20</v>
      </c>
      <c r="E84" s="21"/>
      <c r="F84" s="21"/>
    </row>
    <row r="85" spans="1:6" ht="15">
      <c r="A85" s="6">
        <f t="shared" si="10"/>
        <v>915.8000000000003</v>
      </c>
      <c r="B85" s="20" t="s">
        <v>46</v>
      </c>
      <c r="C85" s="20" t="s">
        <v>39</v>
      </c>
      <c r="D85" s="22" t="s">
        <v>114</v>
      </c>
      <c r="E85" s="21">
        <v>0.4</v>
      </c>
      <c r="F85" s="21">
        <v>0.4</v>
      </c>
    </row>
    <row r="86" spans="1:6" ht="15">
      <c r="A86" s="6">
        <f t="shared" si="10"/>
        <v>916.2000000000003</v>
      </c>
      <c r="B86" s="20" t="s">
        <v>35</v>
      </c>
      <c r="C86" s="20" t="s">
        <v>40</v>
      </c>
      <c r="D86" s="22" t="s">
        <v>115</v>
      </c>
      <c r="E86" s="21">
        <v>1.9</v>
      </c>
      <c r="F86" s="21">
        <f aca="true" t="shared" si="11" ref="F86:F91">+F85+E86</f>
        <v>2.3</v>
      </c>
    </row>
    <row r="87" spans="1:6" ht="15">
      <c r="A87" s="6">
        <f t="shared" si="10"/>
        <v>918.1000000000003</v>
      </c>
      <c r="B87" s="20" t="s">
        <v>35</v>
      </c>
      <c r="C87" s="20" t="s">
        <v>33</v>
      </c>
      <c r="D87" s="22" t="s">
        <v>107</v>
      </c>
      <c r="E87" s="21">
        <v>18.5</v>
      </c>
      <c r="F87" s="21">
        <f t="shared" si="11"/>
        <v>20.8</v>
      </c>
    </row>
    <row r="88" spans="1:6" ht="15">
      <c r="A88" s="6">
        <f t="shared" si="10"/>
        <v>936.6000000000003</v>
      </c>
      <c r="B88" s="20" t="s">
        <v>32</v>
      </c>
      <c r="C88" s="20" t="s">
        <v>33</v>
      </c>
      <c r="D88" s="22" t="s">
        <v>116</v>
      </c>
      <c r="E88" s="21">
        <v>52.1</v>
      </c>
      <c r="F88" s="21">
        <f t="shared" si="11"/>
        <v>72.9</v>
      </c>
    </row>
    <row r="89" spans="1:6" ht="15">
      <c r="A89" s="6">
        <f t="shared" si="10"/>
        <v>988.7000000000003</v>
      </c>
      <c r="B89" s="20" t="s">
        <v>35</v>
      </c>
      <c r="C89" s="20" t="s">
        <v>22</v>
      </c>
      <c r="D89" s="22" t="s">
        <v>119</v>
      </c>
      <c r="E89" s="21">
        <v>51.6</v>
      </c>
      <c r="F89" s="21">
        <f t="shared" si="11"/>
        <v>124.5</v>
      </c>
    </row>
    <row r="90" spans="1:6" ht="15">
      <c r="A90" s="6">
        <f t="shared" si="10"/>
        <v>1040.3000000000002</v>
      </c>
      <c r="B90" s="20" t="s">
        <v>37</v>
      </c>
      <c r="C90" s="20" t="s">
        <v>33</v>
      </c>
      <c r="D90" s="22" t="s">
        <v>117</v>
      </c>
      <c r="E90" s="21">
        <v>0.7</v>
      </c>
      <c r="F90" s="21">
        <f t="shared" si="11"/>
        <v>125.2</v>
      </c>
    </row>
    <row r="91" spans="1:6" ht="15">
      <c r="A91" s="6">
        <f t="shared" si="10"/>
        <v>1041.0000000000002</v>
      </c>
      <c r="B91" s="20" t="s">
        <v>4</v>
      </c>
      <c r="C91" s="20" t="s">
        <v>5</v>
      </c>
      <c r="D91" s="22" t="s">
        <v>118</v>
      </c>
      <c r="E91" s="21">
        <v>0.8</v>
      </c>
      <c r="F91" s="21">
        <f t="shared" si="11"/>
        <v>126</v>
      </c>
    </row>
    <row r="92" spans="1:6" ht="64.5" customHeight="1">
      <c r="A92" s="55">
        <f>+A91+E91</f>
        <v>1041.8000000000002</v>
      </c>
      <c r="B92" s="56"/>
      <c r="C92" s="57"/>
      <c r="D92" s="34" t="s">
        <v>21</v>
      </c>
      <c r="E92" s="21"/>
      <c r="F92" s="21"/>
    </row>
    <row r="93" spans="1:6" ht="15">
      <c r="A93" s="6">
        <f t="shared" si="10"/>
        <v>1041.8000000000002</v>
      </c>
      <c r="B93" s="20" t="s">
        <v>30</v>
      </c>
      <c r="C93" s="20" t="s">
        <v>33</v>
      </c>
      <c r="D93" s="22" t="s">
        <v>120</v>
      </c>
      <c r="E93" s="21">
        <v>0.4</v>
      </c>
      <c r="F93" s="21">
        <v>0.4</v>
      </c>
    </row>
    <row r="94" spans="1:6" ht="15">
      <c r="A94" s="6">
        <f t="shared" si="10"/>
        <v>1042.2000000000003</v>
      </c>
      <c r="B94" s="20" t="s">
        <v>30</v>
      </c>
      <c r="C94" s="20" t="s">
        <v>31</v>
      </c>
      <c r="D94" s="22" t="s">
        <v>121</v>
      </c>
      <c r="E94" s="21">
        <v>0.2</v>
      </c>
      <c r="F94" s="21">
        <f aca="true" t="shared" si="12" ref="F94:F103">+F93+E94</f>
        <v>0.6000000000000001</v>
      </c>
    </row>
    <row r="95" spans="1:6" ht="15">
      <c r="A95" s="6">
        <f t="shared" si="10"/>
        <v>1042.4000000000003</v>
      </c>
      <c r="B95" s="20" t="s">
        <v>35</v>
      </c>
      <c r="C95" s="20" t="s">
        <v>33</v>
      </c>
      <c r="D95" s="22" t="s">
        <v>122</v>
      </c>
      <c r="E95" s="21">
        <v>0.6</v>
      </c>
      <c r="F95" s="21">
        <f t="shared" si="12"/>
        <v>1.2000000000000002</v>
      </c>
    </row>
    <row r="96" spans="1:6" ht="15">
      <c r="A96" s="6">
        <f t="shared" si="10"/>
        <v>1043.0000000000002</v>
      </c>
      <c r="B96" s="20" t="s">
        <v>37</v>
      </c>
      <c r="C96" s="20" t="s">
        <v>40</v>
      </c>
      <c r="D96" s="22" t="s">
        <v>123</v>
      </c>
      <c r="E96" s="21">
        <v>0.3</v>
      </c>
      <c r="F96" s="21">
        <f t="shared" si="12"/>
        <v>1.5000000000000002</v>
      </c>
    </row>
    <row r="97" spans="1:6" ht="15">
      <c r="A97" s="6">
        <f t="shared" si="10"/>
        <v>1043.3000000000002</v>
      </c>
      <c r="B97" s="20" t="s">
        <v>30</v>
      </c>
      <c r="C97" s="20" t="s">
        <v>31</v>
      </c>
      <c r="D97" s="22" t="s">
        <v>124</v>
      </c>
      <c r="E97" s="21">
        <v>0.8</v>
      </c>
      <c r="F97" s="21">
        <f t="shared" si="12"/>
        <v>2.3000000000000003</v>
      </c>
    </row>
    <row r="98" spans="1:6" ht="15">
      <c r="A98" s="6">
        <f t="shared" si="10"/>
        <v>1044.1000000000001</v>
      </c>
      <c r="B98" s="20" t="s">
        <v>35</v>
      </c>
      <c r="C98" s="20" t="s">
        <v>33</v>
      </c>
      <c r="D98" s="22" t="s">
        <v>125</v>
      </c>
      <c r="E98" s="21">
        <v>0.8</v>
      </c>
      <c r="F98" s="21">
        <f t="shared" si="12"/>
        <v>3.1000000000000005</v>
      </c>
    </row>
    <row r="99" spans="1:6" ht="15">
      <c r="A99" s="6">
        <f t="shared" si="10"/>
        <v>1044.9</v>
      </c>
      <c r="B99" s="20" t="s">
        <v>30</v>
      </c>
      <c r="C99" s="20" t="s">
        <v>31</v>
      </c>
      <c r="D99" s="22" t="s">
        <v>125</v>
      </c>
      <c r="E99" s="21">
        <v>3.2</v>
      </c>
      <c r="F99" s="21">
        <f t="shared" si="12"/>
        <v>6.300000000000001</v>
      </c>
    </row>
    <row r="100" spans="1:6" ht="15">
      <c r="A100" s="6">
        <f t="shared" si="10"/>
        <v>1048.1000000000001</v>
      </c>
      <c r="B100" s="20" t="s">
        <v>30</v>
      </c>
      <c r="C100" s="20" t="s">
        <v>31</v>
      </c>
      <c r="D100" s="22" t="s">
        <v>126</v>
      </c>
      <c r="E100" s="21">
        <v>19.1</v>
      </c>
      <c r="F100" s="21">
        <f t="shared" si="12"/>
        <v>25.400000000000002</v>
      </c>
    </row>
    <row r="101" spans="1:6" ht="15" customHeight="1">
      <c r="A101" s="6">
        <f t="shared" si="10"/>
        <v>1067.2</v>
      </c>
      <c r="B101" s="20" t="s">
        <v>35</v>
      </c>
      <c r="C101" s="20" t="s">
        <v>31</v>
      </c>
      <c r="D101" s="22" t="s">
        <v>127</v>
      </c>
      <c r="E101" s="21">
        <v>4.6</v>
      </c>
      <c r="F101" s="21">
        <f t="shared" si="12"/>
        <v>30</v>
      </c>
    </row>
    <row r="102" spans="1:6" ht="15" customHeight="1">
      <c r="A102" s="6">
        <f t="shared" si="10"/>
        <v>1071.8</v>
      </c>
      <c r="B102" s="20" t="s">
        <v>35</v>
      </c>
      <c r="C102" s="20" t="s">
        <v>47</v>
      </c>
      <c r="D102" s="22" t="s">
        <v>128</v>
      </c>
      <c r="E102" s="21">
        <v>0.1</v>
      </c>
      <c r="F102" s="21">
        <f t="shared" si="12"/>
        <v>30.1</v>
      </c>
    </row>
    <row r="103" spans="1:6" ht="15">
      <c r="A103" s="6">
        <f t="shared" si="10"/>
        <v>1071.8999999999999</v>
      </c>
      <c r="B103" s="20" t="s">
        <v>37</v>
      </c>
      <c r="C103" s="20" t="s">
        <v>33</v>
      </c>
      <c r="D103" s="22" t="s">
        <v>129</v>
      </c>
      <c r="E103" s="21">
        <v>5.3</v>
      </c>
      <c r="F103" s="21">
        <f t="shared" si="12"/>
        <v>35.4</v>
      </c>
    </row>
    <row r="104" spans="1:6" ht="64.5" customHeight="1">
      <c r="A104" s="55">
        <f>+A103+E103</f>
        <v>1077.1999999999998</v>
      </c>
      <c r="B104" s="56"/>
      <c r="C104" s="57"/>
      <c r="D104" s="34" t="s">
        <v>58</v>
      </c>
      <c r="E104" s="21"/>
      <c r="F104" s="21"/>
    </row>
    <row r="105" spans="1:6" ht="15">
      <c r="A105" s="6">
        <f t="shared" si="10"/>
        <v>1077.1999999999998</v>
      </c>
      <c r="B105" s="20" t="s">
        <v>32</v>
      </c>
      <c r="C105" s="20" t="s">
        <v>31</v>
      </c>
      <c r="D105" s="22" t="s">
        <v>130</v>
      </c>
      <c r="E105" s="21">
        <v>1</v>
      </c>
      <c r="F105" s="21">
        <v>1</v>
      </c>
    </row>
    <row r="106" spans="1:6" ht="15">
      <c r="A106" s="6">
        <f t="shared" si="10"/>
        <v>1078.1999999999998</v>
      </c>
      <c r="B106" s="20" t="s">
        <v>35</v>
      </c>
      <c r="C106" s="20" t="s">
        <v>33</v>
      </c>
      <c r="D106" s="22" t="s">
        <v>131</v>
      </c>
      <c r="E106" s="21">
        <v>2.7</v>
      </c>
      <c r="F106" s="21">
        <f aca="true" t="shared" si="13" ref="F106:F111">+F105+E106</f>
        <v>3.7</v>
      </c>
    </row>
    <row r="107" spans="1:6" ht="30" customHeight="1">
      <c r="A107" s="6">
        <f t="shared" si="10"/>
        <v>1080.8999999999999</v>
      </c>
      <c r="B107" s="13" t="s">
        <v>35</v>
      </c>
      <c r="C107" s="13" t="s">
        <v>22</v>
      </c>
      <c r="D107" s="39" t="s">
        <v>137</v>
      </c>
      <c r="E107" s="5">
        <v>6.3</v>
      </c>
      <c r="F107" s="5">
        <f t="shared" si="13"/>
        <v>10</v>
      </c>
    </row>
    <row r="108" spans="1:6" s="14" customFormat="1" ht="30" customHeight="1">
      <c r="A108" s="6">
        <f t="shared" si="10"/>
        <v>1087.1999999999998</v>
      </c>
      <c r="B108" s="13" t="s">
        <v>32</v>
      </c>
      <c r="C108" s="13" t="s">
        <v>33</v>
      </c>
      <c r="D108" s="29" t="s">
        <v>140</v>
      </c>
      <c r="E108" s="5">
        <v>10.7</v>
      </c>
      <c r="F108" s="5">
        <f t="shared" si="13"/>
        <v>20.7</v>
      </c>
    </row>
    <row r="109" spans="1:6" s="14" customFormat="1" ht="30.75" customHeight="1">
      <c r="A109" s="6">
        <f t="shared" si="10"/>
        <v>1097.8999999999999</v>
      </c>
      <c r="B109" s="13" t="s">
        <v>32</v>
      </c>
      <c r="C109" s="13" t="s">
        <v>22</v>
      </c>
      <c r="D109" s="29" t="s">
        <v>141</v>
      </c>
      <c r="E109" s="5">
        <v>17.5</v>
      </c>
      <c r="F109" s="5">
        <f t="shared" si="13"/>
        <v>38.2</v>
      </c>
    </row>
    <row r="110" spans="1:6" ht="15" customHeight="1">
      <c r="A110" s="6">
        <f t="shared" si="10"/>
        <v>1115.3999999999999</v>
      </c>
      <c r="B110" s="20" t="s">
        <v>30</v>
      </c>
      <c r="C110" s="20" t="s">
        <v>40</v>
      </c>
      <c r="D110" s="39" t="s">
        <v>155</v>
      </c>
      <c r="E110" s="21">
        <v>16.1</v>
      </c>
      <c r="F110" s="5">
        <f t="shared" si="13"/>
        <v>54.300000000000004</v>
      </c>
    </row>
    <row r="111" spans="1:6" s="14" customFormat="1" ht="30" customHeight="1">
      <c r="A111" s="6">
        <f t="shared" si="10"/>
        <v>1131.4999999999998</v>
      </c>
      <c r="B111" s="13" t="s">
        <v>32</v>
      </c>
      <c r="C111" s="13" t="s">
        <v>33</v>
      </c>
      <c r="D111" s="29" t="s">
        <v>82</v>
      </c>
      <c r="E111" s="5">
        <v>19</v>
      </c>
      <c r="F111" s="5">
        <f t="shared" si="13"/>
        <v>73.30000000000001</v>
      </c>
    </row>
    <row r="112" spans="1:6" ht="64.5" customHeight="1">
      <c r="A112" s="55">
        <f>+A111+E111</f>
        <v>1150.4999999999998</v>
      </c>
      <c r="B112" s="56"/>
      <c r="C112" s="57"/>
      <c r="D112" s="34" t="s">
        <v>59</v>
      </c>
      <c r="E112" s="21"/>
      <c r="F112" s="21"/>
    </row>
    <row r="113" spans="1:6" ht="15">
      <c r="A113" s="6">
        <f>+A112+E112</f>
        <v>1150.4999999999998</v>
      </c>
      <c r="B113" s="20" t="s">
        <v>51</v>
      </c>
      <c r="C113" s="20" t="s">
        <v>33</v>
      </c>
      <c r="D113" s="22" t="s">
        <v>142</v>
      </c>
      <c r="E113" s="21">
        <v>3.3</v>
      </c>
      <c r="F113" s="21">
        <v>3.3</v>
      </c>
    </row>
    <row r="114" spans="1:6" ht="15">
      <c r="A114" s="6">
        <f>+A113+E113</f>
        <v>1153.7999999999997</v>
      </c>
      <c r="B114" s="20" t="s">
        <v>32</v>
      </c>
      <c r="C114" s="20" t="s">
        <v>31</v>
      </c>
      <c r="D114" s="22" t="s">
        <v>143</v>
      </c>
      <c r="E114" s="21">
        <v>22.3</v>
      </c>
      <c r="F114" s="21">
        <f aca="true" t="shared" si="14" ref="F114:F119">+F113+E114</f>
        <v>25.6</v>
      </c>
    </row>
    <row r="115" spans="1:6" ht="15">
      <c r="A115" s="6">
        <f>+A114+E114</f>
        <v>1176.0999999999997</v>
      </c>
      <c r="B115" s="20" t="s">
        <v>43</v>
      </c>
      <c r="C115" s="20" t="s">
        <v>44</v>
      </c>
      <c r="D115" s="22" t="s">
        <v>144</v>
      </c>
      <c r="E115" s="21">
        <v>26</v>
      </c>
      <c r="F115" s="21">
        <f t="shared" si="14"/>
        <v>51.6</v>
      </c>
    </row>
    <row r="116" spans="1:6" ht="15">
      <c r="A116" s="6">
        <f t="shared" si="10"/>
        <v>1202.0999999999997</v>
      </c>
      <c r="B116" s="20" t="s">
        <v>135</v>
      </c>
      <c r="C116" s="20" t="s">
        <v>41</v>
      </c>
      <c r="D116" s="22" t="s">
        <v>145</v>
      </c>
      <c r="E116" s="21">
        <v>0.7</v>
      </c>
      <c r="F116" s="21">
        <f t="shared" si="14"/>
        <v>52.300000000000004</v>
      </c>
    </row>
    <row r="117" spans="1:6" ht="15">
      <c r="A117" s="6">
        <f t="shared" si="10"/>
        <v>1202.7999999999997</v>
      </c>
      <c r="B117" s="20" t="s">
        <v>42</v>
      </c>
      <c r="C117" s="20" t="s">
        <v>41</v>
      </c>
      <c r="D117" s="22" t="s">
        <v>146</v>
      </c>
      <c r="E117" s="21">
        <v>0.5</v>
      </c>
      <c r="F117" s="21">
        <f t="shared" si="14"/>
        <v>52.800000000000004</v>
      </c>
    </row>
    <row r="118" spans="1:6" ht="15">
      <c r="A118" s="6">
        <f t="shared" si="10"/>
        <v>1203.2999999999997</v>
      </c>
      <c r="B118" s="20" t="s">
        <v>45</v>
      </c>
      <c r="C118" s="20" t="s">
        <v>41</v>
      </c>
      <c r="D118" s="22" t="s">
        <v>71</v>
      </c>
      <c r="E118" s="21">
        <v>0.6</v>
      </c>
      <c r="F118" s="21">
        <f t="shared" si="14"/>
        <v>53.400000000000006</v>
      </c>
    </row>
    <row r="119" spans="1:6" ht="15">
      <c r="A119" s="6">
        <f t="shared" si="10"/>
        <v>1203.8999999999996</v>
      </c>
      <c r="B119" s="20" t="s">
        <v>48</v>
      </c>
      <c r="C119" s="20" t="s">
        <v>33</v>
      </c>
      <c r="D119" s="22" t="s">
        <v>147</v>
      </c>
      <c r="E119" s="21">
        <v>0.3</v>
      </c>
      <c r="F119" s="21">
        <f t="shared" si="14"/>
        <v>53.7</v>
      </c>
    </row>
    <row r="120" spans="1:6" s="15" customFormat="1" ht="79.5" customHeight="1">
      <c r="A120" s="55">
        <f t="shared" si="10"/>
        <v>1204.1999999999996</v>
      </c>
      <c r="B120" s="61"/>
      <c r="C120" s="62"/>
      <c r="D120" s="35" t="s">
        <v>18</v>
      </c>
      <c r="E120" s="30"/>
      <c r="F120" s="30"/>
    </row>
    <row r="121" ht="15">
      <c r="D121" s="8" t="s">
        <v>2</v>
      </c>
    </row>
    <row r="122" ht="15">
      <c r="D122" s="8" t="s">
        <v>9</v>
      </c>
    </row>
  </sheetData>
  <sheetProtection/>
  <mergeCells count="13">
    <mergeCell ref="A69:C69"/>
    <mergeCell ref="A84:C84"/>
    <mergeCell ref="A92:C92"/>
    <mergeCell ref="A112:C112"/>
    <mergeCell ref="A45:C45"/>
    <mergeCell ref="A104:C104"/>
    <mergeCell ref="A120:C120"/>
    <mergeCell ref="A2:B2"/>
    <mergeCell ref="A11:C11"/>
    <mergeCell ref="A20:C20"/>
    <mergeCell ref="A28:C28"/>
    <mergeCell ref="A38:C38"/>
    <mergeCell ref="A56:C56"/>
  </mergeCells>
  <printOptions horizontalCentered="1"/>
  <pageMargins left="0.57" right="0.57" top="0.5" bottom="0.5" header="0.25" footer="0.25"/>
  <pageSetup orientation="portrait" scale="95"/>
  <headerFooter alignWithMargins="0">
    <oddFooter>&amp;CBL=BEAR LEFT BR=BEAR RIGHT ST=STRAIGHT CO=CONTINUE T=TURN</oddFooter>
  </headerFooter>
  <rowBreaks count="3" manualBreakCount="3">
    <brk id="28" max="255" man="1"/>
    <brk id="56" max="255" man="1"/>
    <brk id="9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Ali Holt</cp:lastModifiedBy>
  <cp:lastPrinted>2012-07-18T19:02:09Z</cp:lastPrinted>
  <dcterms:created xsi:type="dcterms:W3CDTF">1998-06-30T20:04:50Z</dcterms:created>
  <dcterms:modified xsi:type="dcterms:W3CDTF">2012-07-18T21:48:20Z</dcterms:modified>
  <cp:category/>
  <cp:version/>
  <cp:contentType/>
  <cp:contentStatus/>
</cp:coreProperties>
</file>